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054160\Desktop\"/>
    </mc:Choice>
  </mc:AlternateContent>
  <bookViews>
    <workbookView xWindow="0" yWindow="0" windowWidth="19125" windowHeight="8085"/>
  </bookViews>
  <sheets>
    <sheet name="別添⑧" sheetId="1" r:id="rId1"/>
  </sheets>
  <externalReferences>
    <externalReference r:id="rId2"/>
  </externalReferences>
  <definedNames>
    <definedName name="_xlnm.Print_Area" localSheetId="0">別添⑧!$A$1:$AC$113</definedName>
    <definedName name="Z_084AE120_92E3_11D5_B1AB_00A0C9E26D76_.wvu.PrintArea" localSheetId="0" hidden="1">別添⑧!$B$1:$AC$87</definedName>
    <definedName name="Z_084AE120_92E3_11D5_B1AB_00A0C9E26D76_.wvu.Rows" localSheetId="0" hidden="1">別添⑧!$42:$42</definedName>
    <definedName name="Z_742D71E0_95CC_11D5_947E_004026A90764_.wvu.PrintArea" localSheetId="0" hidden="1">別添⑧!$B$1:$AC$87</definedName>
    <definedName name="Z_742D71E0_95CC_11D5_947E_004026A90764_.wvu.Rows" localSheetId="0" hidden="1">別添⑧!$42:$42</definedName>
    <definedName name="Z_DB0B5780_957A_11D5_B6B0_0000F4971045_.wvu.PrintArea" localSheetId="0" hidden="1">別添⑧!$B$1:$AC$87</definedName>
    <definedName name="Z_DB0B5780_957A_11D5_B6B0_0000F4971045_.wvu.Rows" localSheetId="0" hidden="1">別添⑧!$42:$42</definedName>
    <definedName name="あ">#REF!</definedName>
    <definedName name="その他">#REF!</definedName>
    <definedName name="その他１">#REF!</definedName>
    <definedName name="営業所">#REF!</definedName>
    <definedName name="営業所新">#REF!</definedName>
    <definedName name="営業所要件">#REF!</definedName>
    <definedName name="局名">#REF!</definedName>
    <definedName name="第●14①">#REF!</definedName>
    <definedName name="添付書類⑤">#REF!</definedName>
    <definedName name="入札場所">#REF!</definedName>
    <definedName name="曜日">#REF!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07" i="1" l="1"/>
  <c r="T107" i="1"/>
  <c r="P107" i="1"/>
  <c r="L107" i="1"/>
  <c r="AA106" i="1"/>
  <c r="W106" i="1"/>
  <c r="S106" i="1"/>
  <c r="O106" i="1"/>
  <c r="K106" i="1"/>
  <c r="AA103" i="1"/>
  <c r="AA107" i="1" s="1"/>
  <c r="Z103" i="1"/>
  <c r="Z107" i="1" s="1"/>
  <c r="Y103" i="1"/>
  <c r="Y107" i="1" s="1"/>
  <c r="X103" i="1"/>
  <c r="W103" i="1"/>
  <c r="W107" i="1" s="1"/>
  <c r="V103" i="1"/>
  <c r="V107" i="1" s="1"/>
  <c r="U103" i="1"/>
  <c r="U107" i="1" s="1"/>
  <c r="T103" i="1"/>
  <c r="S103" i="1"/>
  <c r="S107" i="1" s="1"/>
  <c r="R103" i="1"/>
  <c r="R107" i="1" s="1"/>
  <c r="Q103" i="1"/>
  <c r="Q107" i="1" s="1"/>
  <c r="P103" i="1"/>
  <c r="O103" i="1"/>
  <c r="O107" i="1" s="1"/>
  <c r="N103" i="1"/>
  <c r="N107" i="1" s="1"/>
  <c r="M103" i="1"/>
  <c r="M107" i="1" s="1"/>
  <c r="L103" i="1"/>
  <c r="K103" i="1"/>
  <c r="K107" i="1" s="1"/>
  <c r="J103" i="1"/>
  <c r="J107" i="1" s="1"/>
  <c r="I103" i="1"/>
  <c r="I107" i="1" s="1"/>
  <c r="AA102" i="1"/>
  <c r="Z102" i="1"/>
  <c r="Z106" i="1" s="1"/>
  <c r="Y102" i="1"/>
  <c r="Y106" i="1" s="1"/>
  <c r="X102" i="1"/>
  <c r="X106" i="1" s="1"/>
  <c r="W102" i="1"/>
  <c r="V102" i="1"/>
  <c r="V106" i="1" s="1"/>
  <c r="U102" i="1"/>
  <c r="U106" i="1" s="1"/>
  <c r="T102" i="1"/>
  <c r="T106" i="1" s="1"/>
  <c r="S102" i="1"/>
  <c r="R102" i="1"/>
  <c r="R106" i="1" s="1"/>
  <c r="Q102" i="1"/>
  <c r="Q106" i="1" s="1"/>
  <c r="P102" i="1"/>
  <c r="P106" i="1" s="1"/>
  <c r="O102" i="1"/>
  <c r="N102" i="1"/>
  <c r="N106" i="1" s="1"/>
  <c r="M102" i="1"/>
  <c r="M106" i="1" s="1"/>
  <c r="L102" i="1"/>
  <c r="L106" i="1" s="1"/>
  <c r="K102" i="1"/>
  <c r="J102" i="1"/>
  <c r="J106" i="1" s="1"/>
  <c r="I102" i="1"/>
  <c r="I106" i="1" s="1"/>
  <c r="M85" i="1"/>
  <c r="N85" i="1" s="1"/>
  <c r="M84" i="1"/>
  <c r="AB73" i="1"/>
  <c r="AB72" i="1"/>
  <c r="AB71" i="1"/>
  <c r="AB70" i="1"/>
  <c r="AB69" i="1"/>
  <c r="AB68" i="1"/>
  <c r="AB67" i="1"/>
  <c r="AB66" i="1"/>
  <c r="AB65" i="1"/>
  <c r="AB64" i="1"/>
  <c r="AB63" i="1"/>
  <c r="AB62" i="1"/>
  <c r="AB61" i="1"/>
  <c r="AB60" i="1"/>
  <c r="AB56" i="1"/>
  <c r="AB55" i="1"/>
  <c r="AB54" i="1"/>
  <c r="AB53" i="1"/>
  <c r="AB52" i="1"/>
  <c r="AB51" i="1"/>
  <c r="AB50" i="1"/>
  <c r="AB49" i="1"/>
  <c r="AB48" i="1"/>
  <c r="J47" i="1"/>
  <c r="AB46" i="1"/>
  <c r="AB45" i="1"/>
  <c r="AB44" i="1"/>
  <c r="AB43" i="1"/>
  <c r="AB42" i="1"/>
  <c r="AB40" i="1"/>
  <c r="AB39" i="1"/>
  <c r="AB38" i="1"/>
  <c r="AB37" i="1"/>
  <c r="AB36" i="1"/>
  <c r="AA35" i="1"/>
  <c r="Z35" i="1"/>
  <c r="Y35" i="1"/>
  <c r="X35" i="1"/>
  <c r="W35" i="1"/>
  <c r="V35" i="1"/>
  <c r="U35" i="1"/>
  <c r="T35" i="1"/>
  <c r="S35" i="1"/>
  <c r="R35" i="1"/>
  <c r="Q35" i="1"/>
  <c r="P35" i="1"/>
  <c r="AB35" i="1" s="1"/>
  <c r="O35" i="1"/>
  <c r="N35" i="1"/>
  <c r="M35" i="1"/>
  <c r="AA34" i="1"/>
  <c r="Z34" i="1"/>
  <c r="Y34" i="1"/>
  <c r="X34" i="1"/>
  <c r="W34" i="1"/>
  <c r="V34" i="1"/>
  <c r="U34" i="1"/>
  <c r="T34" i="1"/>
  <c r="S34" i="1"/>
  <c r="R34" i="1"/>
  <c r="Q34" i="1"/>
  <c r="P34" i="1"/>
  <c r="AB34" i="1" s="1"/>
  <c r="O34" i="1"/>
  <c r="N34" i="1"/>
  <c r="M34" i="1"/>
  <c r="AA33" i="1"/>
  <c r="Z33" i="1"/>
  <c r="Y33" i="1"/>
  <c r="X33" i="1"/>
  <c r="W33" i="1"/>
  <c r="V33" i="1"/>
  <c r="U33" i="1"/>
  <c r="T33" i="1"/>
  <c r="S33" i="1"/>
  <c r="R33" i="1"/>
  <c r="Q33" i="1"/>
  <c r="P33" i="1"/>
  <c r="AB33" i="1" s="1"/>
  <c r="O33" i="1"/>
  <c r="N33" i="1"/>
  <c r="M33" i="1"/>
  <c r="AA32" i="1"/>
  <c r="Z32" i="1"/>
  <c r="Y32" i="1"/>
  <c r="X32" i="1"/>
  <c r="W32" i="1"/>
  <c r="V32" i="1"/>
  <c r="U32" i="1"/>
  <c r="T32" i="1"/>
  <c r="S32" i="1"/>
  <c r="R32" i="1"/>
  <c r="Q32" i="1"/>
  <c r="P32" i="1"/>
  <c r="AB32" i="1" s="1"/>
  <c r="O32" i="1"/>
  <c r="N32" i="1"/>
  <c r="M32" i="1"/>
  <c r="AA31" i="1"/>
  <c r="Z31" i="1"/>
  <c r="Y31" i="1"/>
  <c r="X31" i="1"/>
  <c r="W31" i="1"/>
  <c r="V31" i="1"/>
  <c r="U31" i="1"/>
  <c r="T31" i="1"/>
  <c r="S31" i="1"/>
  <c r="R31" i="1"/>
  <c r="Q31" i="1"/>
  <c r="P31" i="1"/>
  <c r="AB31" i="1" s="1"/>
  <c r="O31" i="1"/>
  <c r="N31" i="1"/>
  <c r="M31" i="1"/>
  <c r="AA30" i="1"/>
  <c r="Z30" i="1"/>
  <c r="Y30" i="1"/>
  <c r="X30" i="1"/>
  <c r="W30" i="1"/>
  <c r="V30" i="1"/>
  <c r="U30" i="1"/>
  <c r="T30" i="1"/>
  <c r="S30" i="1"/>
  <c r="R30" i="1"/>
  <c r="Q30" i="1"/>
  <c r="P30" i="1"/>
  <c r="AB30" i="1" s="1"/>
  <c r="O30" i="1"/>
  <c r="N30" i="1"/>
  <c r="M30" i="1"/>
  <c r="AA29" i="1"/>
  <c r="Z29" i="1"/>
  <c r="Y29" i="1"/>
  <c r="X29" i="1"/>
  <c r="W29" i="1"/>
  <c r="V29" i="1"/>
  <c r="U29" i="1"/>
  <c r="T29" i="1"/>
  <c r="S29" i="1"/>
  <c r="R29" i="1"/>
  <c r="Q29" i="1"/>
  <c r="P29" i="1"/>
  <c r="AB29" i="1" s="1"/>
  <c r="O29" i="1"/>
  <c r="N29" i="1"/>
  <c r="M29" i="1"/>
  <c r="AA28" i="1"/>
  <c r="Z28" i="1"/>
  <c r="Y28" i="1"/>
  <c r="X28" i="1"/>
  <c r="W28" i="1"/>
  <c r="V28" i="1"/>
  <c r="U28" i="1"/>
  <c r="T28" i="1"/>
  <c r="S28" i="1"/>
  <c r="R28" i="1"/>
  <c r="Q28" i="1"/>
  <c r="P28" i="1"/>
  <c r="AB28" i="1" s="1"/>
  <c r="O28" i="1"/>
  <c r="N28" i="1"/>
  <c r="M28" i="1"/>
  <c r="AA27" i="1"/>
  <c r="Z27" i="1"/>
  <c r="Y27" i="1"/>
  <c r="X27" i="1"/>
  <c r="X23" i="1" s="1"/>
  <c r="W27" i="1"/>
  <c r="V27" i="1"/>
  <c r="U27" i="1"/>
  <c r="T27" i="1"/>
  <c r="T23" i="1" s="1"/>
  <c r="S27" i="1"/>
  <c r="R27" i="1"/>
  <c r="Q27" i="1"/>
  <c r="P27" i="1"/>
  <c r="AB27" i="1" s="1"/>
  <c r="O27" i="1"/>
  <c r="N27" i="1"/>
  <c r="M27" i="1"/>
  <c r="AB26" i="1"/>
  <c r="AB25" i="1"/>
  <c r="AA24" i="1"/>
  <c r="Z24" i="1"/>
  <c r="Y24" i="1"/>
  <c r="X24" i="1"/>
  <c r="W24" i="1"/>
  <c r="V24" i="1"/>
  <c r="U24" i="1"/>
  <c r="T24" i="1"/>
  <c r="S24" i="1"/>
  <c r="R24" i="1"/>
  <c r="Q24" i="1"/>
  <c r="P24" i="1"/>
  <c r="O24" i="1"/>
  <c r="N24" i="1"/>
  <c r="M24" i="1"/>
  <c r="AB24" i="1" s="1"/>
  <c r="AA23" i="1"/>
  <c r="Z23" i="1"/>
  <c r="Z17" i="1" s="1"/>
  <c r="Z47" i="1" s="1"/>
  <c r="Y23" i="1"/>
  <c r="W23" i="1"/>
  <c r="V23" i="1"/>
  <c r="V17" i="1" s="1"/>
  <c r="V47" i="1" s="1"/>
  <c r="U23" i="1"/>
  <c r="S23" i="1"/>
  <c r="R23" i="1"/>
  <c r="R17" i="1" s="1"/>
  <c r="R47" i="1" s="1"/>
  <c r="Q23" i="1"/>
  <c r="O23" i="1"/>
  <c r="N23" i="1"/>
  <c r="N17" i="1" s="1"/>
  <c r="N47" i="1" s="1"/>
  <c r="M23" i="1"/>
  <c r="AB22" i="1"/>
  <c r="AB21" i="1"/>
  <c r="AA20" i="1"/>
  <c r="AA18" i="1" s="1"/>
  <c r="AA17" i="1" s="1"/>
  <c r="AA47" i="1" s="1"/>
  <c r="Z20" i="1"/>
  <c r="Y20" i="1"/>
  <c r="X20" i="1"/>
  <c r="X18" i="1" s="1"/>
  <c r="W20" i="1"/>
  <c r="V20" i="1"/>
  <c r="U20" i="1"/>
  <c r="T20" i="1"/>
  <c r="T18" i="1" s="1"/>
  <c r="S20" i="1"/>
  <c r="R20" i="1"/>
  <c r="Q20" i="1"/>
  <c r="P20" i="1"/>
  <c r="P18" i="1" s="1"/>
  <c r="O20" i="1"/>
  <c r="N20" i="1"/>
  <c r="M20" i="1"/>
  <c r="AB19" i="1"/>
  <c r="Z18" i="1"/>
  <c r="Y18" i="1"/>
  <c r="W18" i="1"/>
  <c r="V18" i="1"/>
  <c r="U18" i="1"/>
  <c r="S18" i="1"/>
  <c r="R18" i="1"/>
  <c r="Q18" i="1"/>
  <c r="O18" i="1"/>
  <c r="N18" i="1"/>
  <c r="M18" i="1"/>
  <c r="L18" i="1"/>
  <c r="K18" i="1"/>
  <c r="J18" i="1"/>
  <c r="I18" i="1"/>
  <c r="AB18" i="1" s="1"/>
  <c r="Y17" i="1"/>
  <c r="Y47" i="1" s="1"/>
  <c r="W17" i="1"/>
  <c r="W47" i="1" s="1"/>
  <c r="U17" i="1"/>
  <c r="U47" i="1" s="1"/>
  <c r="S17" i="1"/>
  <c r="S47" i="1" s="1"/>
  <c r="Q17" i="1"/>
  <c r="Q47" i="1" s="1"/>
  <c r="O17" i="1"/>
  <c r="O47" i="1" s="1"/>
  <c r="M17" i="1"/>
  <c r="M47" i="1" s="1"/>
  <c r="L17" i="1"/>
  <c r="L47" i="1" s="1"/>
  <c r="K17" i="1"/>
  <c r="K47" i="1" s="1"/>
  <c r="J17" i="1"/>
  <c r="I17" i="1"/>
  <c r="I47" i="1" s="1"/>
  <c r="AB16" i="1"/>
  <c r="AB15" i="1"/>
  <c r="AB14" i="1"/>
  <c r="AB13" i="1"/>
  <c r="AB12" i="1"/>
  <c r="AB11" i="1"/>
  <c r="AB10" i="1"/>
  <c r="AB9" i="1"/>
  <c r="AB8" i="1"/>
  <c r="O85" i="1" l="1"/>
  <c r="N84" i="1"/>
  <c r="T17" i="1"/>
  <c r="T47" i="1" s="1"/>
  <c r="X17" i="1"/>
  <c r="X47" i="1" s="1"/>
  <c r="P23" i="1"/>
  <c r="P17" i="1" s="1"/>
  <c r="AB20" i="1"/>
  <c r="P47" i="1" l="1"/>
  <c r="AB47" i="1" s="1"/>
  <c r="AB17" i="1"/>
  <c r="AB23" i="1"/>
  <c r="O84" i="1"/>
  <c r="P85" i="1"/>
  <c r="Q85" i="1" l="1"/>
  <c r="P84" i="1"/>
  <c r="R85" i="1" l="1"/>
  <c r="Q84" i="1"/>
  <c r="S85" i="1" l="1"/>
  <c r="R84" i="1"/>
  <c r="S84" i="1" l="1"/>
  <c r="T85" i="1"/>
  <c r="U85" i="1" l="1"/>
  <c r="T84" i="1"/>
  <c r="V85" i="1" l="1"/>
  <c r="U84" i="1"/>
  <c r="W85" i="1" l="1"/>
  <c r="V84" i="1"/>
  <c r="X85" i="1" l="1"/>
  <c r="W84" i="1"/>
  <c r="Y85" i="1" l="1"/>
  <c r="X84" i="1"/>
  <c r="Z85" i="1" l="1"/>
  <c r="Y84" i="1"/>
  <c r="AA85" i="1" l="1"/>
  <c r="AA84" i="1" s="1"/>
  <c r="Z84" i="1"/>
</calcChain>
</file>

<file path=xl/sharedStrings.xml><?xml version="1.0" encoding="utf-8"?>
<sst xmlns="http://schemas.openxmlformats.org/spreadsheetml/2006/main" count="516" uniqueCount="146">
  <si>
    <t>（第22-2号様式別添⑧）</t>
    <rPh sb="6" eb="7">
      <t>ゴウ</t>
    </rPh>
    <rPh sb="7" eb="9">
      <t>ヨウシキ</t>
    </rPh>
    <rPh sb="9" eb="11">
      <t>ベッテン</t>
    </rPh>
    <phoneticPr fontId="5"/>
  </si>
  <si>
    <t>長期収支計画書</t>
    <rPh sb="0" eb="2">
      <t>チョウキ</t>
    </rPh>
    <rPh sb="2" eb="4">
      <t>シュウシ</t>
    </rPh>
    <rPh sb="4" eb="6">
      <t>ケイカク</t>
    </rPh>
    <rPh sb="6" eb="7">
      <t>ショ</t>
    </rPh>
    <phoneticPr fontId="5"/>
  </si>
  <si>
    <t>（単位：円）</t>
    <rPh sb="1" eb="3">
      <t>タンイ</t>
    </rPh>
    <rPh sb="4" eb="5">
      <t>ヒャクマンエン</t>
    </rPh>
    <phoneticPr fontId="5"/>
  </si>
  <si>
    <t>事　　業　　年　　度</t>
    <phoneticPr fontId="5"/>
  </si>
  <si>
    <t>設計・建設期間</t>
    <rPh sb="0" eb="2">
      <t>セッケイ</t>
    </rPh>
    <rPh sb="3" eb="5">
      <t>ケンセツ</t>
    </rPh>
    <rPh sb="5" eb="7">
      <t>キカン</t>
    </rPh>
    <phoneticPr fontId="5"/>
  </si>
  <si>
    <t>運営期間</t>
    <rPh sb="0" eb="2">
      <t>ウンエイ</t>
    </rPh>
    <rPh sb="2" eb="4">
      <t>キカン</t>
    </rPh>
    <phoneticPr fontId="5"/>
  </si>
  <si>
    <t>事業期間合計</t>
    <rPh sb="0" eb="2">
      <t>ジギョウ</t>
    </rPh>
    <rPh sb="2" eb="4">
      <t>キカン</t>
    </rPh>
    <rPh sb="4" eb="6">
      <t>ゴウケイ</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</si>
  <si>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</si>
  <si>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</si>
  <si>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</si>
  <si>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</si>
  <si>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</si>
  <si>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</si>
  <si>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</si>
  <si>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</si>
  <si>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</si>
  <si>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</si>
  <si>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</si>
  <si>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</si>
  <si>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</si>
  <si>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</si>
  <si>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</si>
  <si>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</si>
  <si>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</si>
  <si>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</si>
  <si>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</si>
  <si>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t>
    <phoneticPr fontId="5"/>
  </si>
  <si>
    <t>-</t>
    <phoneticPr fontId="5"/>
  </si>
  <si>
    <t>-</t>
    <phoneticPr fontId="5"/>
  </si>
  <si>
    <t>サービス購入料Ｄ（変動費）算定に用いる処理対象物の将来推計量</t>
    <rPh sb="4" eb="6">
      <t>コウニュウ</t>
    </rPh>
    <rPh sb="6" eb="7">
      <t>リョウ</t>
    </rPh>
    <rPh sb="9" eb="11">
      <t>ヘンドウ</t>
    </rPh>
    <rPh sb="11" eb="12">
      <t>ヒ</t>
    </rPh>
    <rPh sb="13" eb="15">
      <t>サンテイ</t>
    </rPh>
    <rPh sb="16" eb="17">
      <t>モチ</t>
    </rPh>
    <rPh sb="19" eb="21">
      <t>ショリ</t>
    </rPh>
    <rPh sb="21" eb="24">
      <t>タイショウブツ</t>
    </rPh>
    <rPh sb="25" eb="27">
      <t>ショウライ</t>
    </rPh>
    <rPh sb="27" eb="29">
      <t>スイケイ</t>
    </rPh>
    <rPh sb="29" eb="30">
      <t>リョウ</t>
    </rPh>
    <phoneticPr fontId="5"/>
  </si>
  <si>
    <t>熱回収施設</t>
    <rPh sb="0" eb="1">
      <t>ネツ</t>
    </rPh>
    <rPh sb="1" eb="3">
      <t>カイシュウ</t>
    </rPh>
    <rPh sb="3" eb="5">
      <t>シセツ</t>
    </rPh>
    <phoneticPr fontId="5"/>
  </si>
  <si>
    <t>可燃ごみ（t/年）</t>
    <rPh sb="0" eb="2">
      <t>カネン</t>
    </rPh>
    <rPh sb="7" eb="8">
      <t>ネン</t>
    </rPh>
    <phoneticPr fontId="5"/>
  </si>
  <si>
    <t>－</t>
    <phoneticPr fontId="5"/>
  </si>
  <si>
    <t>－</t>
    <phoneticPr fontId="5"/>
  </si>
  <si>
    <t>破砕選別可燃物（ｔ/年）</t>
    <rPh sb="0" eb="2">
      <t>ハサイ</t>
    </rPh>
    <rPh sb="2" eb="4">
      <t>センベツ</t>
    </rPh>
    <rPh sb="4" eb="7">
      <t>カネンブツ</t>
    </rPh>
    <rPh sb="10" eb="11">
      <t>ネン</t>
    </rPh>
    <phoneticPr fontId="5"/>
  </si>
  <si>
    <t>不燃・粗大ごみ処理施設</t>
    <rPh sb="0" eb="2">
      <t>フネン</t>
    </rPh>
    <rPh sb="3" eb="5">
      <t>ソダイ</t>
    </rPh>
    <rPh sb="7" eb="9">
      <t>ショリ</t>
    </rPh>
    <rPh sb="9" eb="11">
      <t>シセツ</t>
    </rPh>
    <phoneticPr fontId="5"/>
  </si>
  <si>
    <t>不燃ごみ（ｔ/年）</t>
    <rPh sb="0" eb="2">
      <t>フネン</t>
    </rPh>
    <rPh sb="7" eb="8">
      <t>ネン</t>
    </rPh>
    <phoneticPr fontId="5"/>
  </si>
  <si>
    <t>粗大ごみ（ｔ/年）</t>
    <rPh sb="0" eb="2">
      <t>ソダイ</t>
    </rPh>
    <rPh sb="7" eb="8">
      <t>ネン</t>
    </rPh>
    <phoneticPr fontId="5"/>
  </si>
  <si>
    <t>破砕選別不燃残渣（ｔ/年）</t>
    <rPh sb="0" eb="2">
      <t>ハサイ</t>
    </rPh>
    <rPh sb="2" eb="4">
      <t>センベツ</t>
    </rPh>
    <rPh sb="4" eb="6">
      <t>フネン</t>
    </rPh>
    <rPh sb="6" eb="8">
      <t>ザンサ</t>
    </rPh>
    <rPh sb="11" eb="12">
      <t>ネン</t>
    </rPh>
    <phoneticPr fontId="5"/>
  </si>
  <si>
    <t>選別不燃残渣（廃プラスチック容器包装由来）（ｔ/年）</t>
    <rPh sb="0" eb="2">
      <t>センベツ</t>
    </rPh>
    <rPh sb="2" eb="4">
      <t>フネン</t>
    </rPh>
    <rPh sb="4" eb="6">
      <t>ザンサ</t>
    </rPh>
    <rPh sb="7" eb="8">
      <t>ハイ</t>
    </rPh>
    <rPh sb="14" eb="16">
      <t>ヨウキ</t>
    </rPh>
    <rPh sb="16" eb="18">
      <t>ホウソウ</t>
    </rPh>
    <rPh sb="18" eb="20">
      <t>ユライ</t>
    </rPh>
    <rPh sb="24" eb="25">
      <t>ネン</t>
    </rPh>
    <phoneticPr fontId="5"/>
  </si>
  <si>
    <t>１　損　益　計　算　書</t>
    <rPh sb="2" eb="5">
      <t>ソンエキ</t>
    </rPh>
    <rPh sb="6" eb="11">
      <t>ケイサンショ</t>
    </rPh>
    <phoneticPr fontId="5"/>
  </si>
  <si>
    <t>営業収益計</t>
    <rPh sb="0" eb="2">
      <t>エイギョウ</t>
    </rPh>
    <rPh sb="2" eb="4">
      <t>シュウエキ</t>
    </rPh>
    <rPh sb="4" eb="5">
      <t>ケイ</t>
    </rPh>
    <phoneticPr fontId="5"/>
  </si>
  <si>
    <t>設計・建設に係る対価</t>
    <rPh sb="0" eb="2">
      <t>セッケイ</t>
    </rPh>
    <rPh sb="3" eb="5">
      <t>ケンセツ</t>
    </rPh>
    <rPh sb="6" eb="7">
      <t>カカ</t>
    </rPh>
    <rPh sb="8" eb="10">
      <t>タイカ</t>
    </rPh>
    <phoneticPr fontId="5"/>
  </si>
  <si>
    <t>サービス購入料A</t>
    <phoneticPr fontId="5"/>
  </si>
  <si>
    <t>サービス購入料B</t>
    <rPh sb="4" eb="6">
      <t>コウニュウ</t>
    </rPh>
    <rPh sb="6" eb="7">
      <t>リョウ</t>
    </rPh>
    <phoneticPr fontId="5"/>
  </si>
  <si>
    <t>割賦元本</t>
    <rPh sb="2" eb="4">
      <t>ガンポン</t>
    </rPh>
    <phoneticPr fontId="5"/>
  </si>
  <si>
    <t>－</t>
    <phoneticPr fontId="5"/>
  </si>
  <si>
    <t>－</t>
    <phoneticPr fontId="5"/>
  </si>
  <si>
    <t>割賦金利</t>
    <phoneticPr fontId="5"/>
  </si>
  <si>
    <t>運営・維持管理に係る対価</t>
    <rPh sb="0" eb="2">
      <t>ウンエイ</t>
    </rPh>
    <rPh sb="3" eb="5">
      <t>イジ</t>
    </rPh>
    <rPh sb="5" eb="7">
      <t>カンリ</t>
    </rPh>
    <rPh sb="8" eb="9">
      <t>カカ</t>
    </rPh>
    <rPh sb="10" eb="12">
      <t>タイカ</t>
    </rPh>
    <phoneticPr fontId="5"/>
  </si>
  <si>
    <t>サービス購入料C（固定費）</t>
    <rPh sb="4" eb="6">
      <t>コウニュウ</t>
    </rPh>
    <rPh sb="6" eb="7">
      <t>リョウ</t>
    </rPh>
    <rPh sb="9" eb="12">
      <t>コテイヒ</t>
    </rPh>
    <phoneticPr fontId="5"/>
  </si>
  <si>
    <t>-</t>
    <phoneticPr fontId="5"/>
  </si>
  <si>
    <t>-</t>
    <phoneticPr fontId="5"/>
  </si>
  <si>
    <t>サービス購入料D（変動費）</t>
    <rPh sb="4" eb="6">
      <t>コウニュウ</t>
    </rPh>
    <rPh sb="6" eb="7">
      <t>リョウ</t>
    </rPh>
    <rPh sb="9" eb="11">
      <t>ヘンドウ</t>
    </rPh>
    <rPh sb="11" eb="12">
      <t>ヒ</t>
    </rPh>
    <phoneticPr fontId="5"/>
  </si>
  <si>
    <t>　焼却処理施設</t>
    <rPh sb="1" eb="3">
      <t>ショウキャク</t>
    </rPh>
    <rPh sb="3" eb="5">
      <t>ショリ</t>
    </rPh>
    <rPh sb="5" eb="7">
      <t>シセツ</t>
    </rPh>
    <phoneticPr fontId="5"/>
  </si>
  <si>
    <t>　可燃ごみ</t>
    <rPh sb="1" eb="3">
      <t>カネン</t>
    </rPh>
    <phoneticPr fontId="5"/>
  </si>
  <si>
    <t>円/ｔ（提案単価）</t>
    <rPh sb="0" eb="1">
      <t>エン</t>
    </rPh>
    <phoneticPr fontId="5"/>
  </si>
  <si>
    <t>　破砕選別可燃物</t>
    <phoneticPr fontId="5"/>
  </si>
  <si>
    <t>　不燃・粗大ごみ処理施設</t>
    <rPh sb="1" eb="3">
      <t>フネン</t>
    </rPh>
    <rPh sb="4" eb="6">
      <t>ソダイ</t>
    </rPh>
    <rPh sb="8" eb="10">
      <t>ショリ</t>
    </rPh>
    <rPh sb="10" eb="12">
      <t>シセツ</t>
    </rPh>
    <phoneticPr fontId="5"/>
  </si>
  <si>
    <t>-</t>
    <phoneticPr fontId="5"/>
  </si>
  <si>
    <t>　不燃ごみ</t>
    <phoneticPr fontId="5"/>
  </si>
  <si>
    <t>　粗大ごみ</t>
    <phoneticPr fontId="5"/>
  </si>
  <si>
    <t>　破砕選別不燃残渣</t>
    <phoneticPr fontId="5"/>
  </si>
  <si>
    <t>　選別不燃残渣（廃プラスチック容器包装由来）</t>
    <phoneticPr fontId="5"/>
  </si>
  <si>
    <t>売電代行委託料</t>
    <rPh sb="0" eb="2">
      <t>バイデン</t>
    </rPh>
    <rPh sb="2" eb="4">
      <t>ダイコウ</t>
    </rPh>
    <rPh sb="4" eb="7">
      <t>イタクリョウ</t>
    </rPh>
    <phoneticPr fontId="5"/>
  </si>
  <si>
    <t>基準売電電力料相当額</t>
    <rPh sb="0" eb="4">
      <t>キジュンバイデン</t>
    </rPh>
    <rPh sb="4" eb="6">
      <t>デンリョク</t>
    </rPh>
    <rPh sb="6" eb="7">
      <t>リョウ</t>
    </rPh>
    <rPh sb="7" eb="9">
      <t>ソウトウ</t>
    </rPh>
    <rPh sb="9" eb="10">
      <t>ガク</t>
    </rPh>
    <phoneticPr fontId="5"/>
  </si>
  <si>
    <t>インセンティブ対象売電電力料相当額（事業者収受分）</t>
    <rPh sb="7" eb="9">
      <t>タイショウ</t>
    </rPh>
    <rPh sb="9" eb="11">
      <t>バイデン</t>
    </rPh>
    <rPh sb="11" eb="13">
      <t>デンリョク</t>
    </rPh>
    <rPh sb="13" eb="14">
      <t>リョウ</t>
    </rPh>
    <rPh sb="14" eb="16">
      <t>ソウトウ</t>
    </rPh>
    <rPh sb="16" eb="17">
      <t>ガク</t>
    </rPh>
    <rPh sb="18" eb="20">
      <t>ジギョウ</t>
    </rPh>
    <rPh sb="20" eb="21">
      <t>シャ</t>
    </rPh>
    <rPh sb="21" eb="23">
      <t>シュウジュ</t>
    </rPh>
    <rPh sb="23" eb="24">
      <t>ブン</t>
    </rPh>
    <phoneticPr fontId="5"/>
  </si>
  <si>
    <t>インセンティブ対象売電電力料相当額（市納付分）</t>
    <phoneticPr fontId="5"/>
  </si>
  <si>
    <t>営業費用</t>
    <phoneticPr fontId="5"/>
  </si>
  <si>
    <t>インセンティブ対象売電電力料相当額（市納付分）</t>
    <rPh sb="7" eb="9">
      <t>タイショウ</t>
    </rPh>
    <rPh sb="13" eb="14">
      <t>リョウ</t>
    </rPh>
    <rPh sb="14" eb="16">
      <t>ソウトウ</t>
    </rPh>
    <rPh sb="16" eb="17">
      <t>ガク</t>
    </rPh>
    <rPh sb="19" eb="21">
      <t>ノウフ</t>
    </rPh>
    <phoneticPr fontId="5"/>
  </si>
  <si>
    <t>営業損益</t>
    <phoneticPr fontId="5"/>
  </si>
  <si>
    <t>営業外収益</t>
    <rPh sb="3" eb="5">
      <t>シュウエキ</t>
    </rPh>
    <phoneticPr fontId="5"/>
  </si>
  <si>
    <t>資金運用収益</t>
    <rPh sb="0" eb="1">
      <t>シキン</t>
    </rPh>
    <rPh sb="1" eb="2">
      <t>キン</t>
    </rPh>
    <rPh sb="2" eb="3">
      <t>ウンエイ</t>
    </rPh>
    <rPh sb="3" eb="4">
      <t>ヨウ</t>
    </rPh>
    <rPh sb="4" eb="6">
      <t>シュウエキ</t>
    </rPh>
    <phoneticPr fontId="5"/>
  </si>
  <si>
    <t>営業外費用</t>
    <phoneticPr fontId="5"/>
  </si>
  <si>
    <r>
      <t>支払利息　</t>
    </r>
    <r>
      <rPr>
        <sz val="8"/>
        <rFont val="ＭＳ Ｐゴシック"/>
        <family val="3"/>
        <charset val="128"/>
      </rPr>
      <t>※借入金の種別毎記載</t>
    </r>
    <rPh sb="0" eb="2">
      <t>シハラ</t>
    </rPh>
    <rPh sb="2" eb="4">
      <t>リソク</t>
    </rPh>
    <rPh sb="6" eb="8">
      <t>カリイレ</t>
    </rPh>
    <rPh sb="8" eb="9">
      <t>キン</t>
    </rPh>
    <rPh sb="10" eb="12">
      <t>シュベツ</t>
    </rPh>
    <rPh sb="12" eb="13">
      <t>ゴト</t>
    </rPh>
    <rPh sb="13" eb="15">
      <t>キサイ</t>
    </rPh>
    <phoneticPr fontId="5"/>
  </si>
  <si>
    <t>短期借入金利息</t>
    <rPh sb="0" eb="2">
      <t>タンキ</t>
    </rPh>
    <rPh sb="2" eb="5">
      <t>シャクニュウキン</t>
    </rPh>
    <rPh sb="5" eb="7">
      <t>リソク</t>
    </rPh>
    <phoneticPr fontId="5"/>
  </si>
  <si>
    <t>営業外損益</t>
    <phoneticPr fontId="5"/>
  </si>
  <si>
    <t>税引前当期利益</t>
    <rPh sb="0" eb="2">
      <t>ゼイビ</t>
    </rPh>
    <rPh sb="2" eb="3">
      <t>マエ</t>
    </rPh>
    <phoneticPr fontId="5"/>
  </si>
  <si>
    <t>法人税等</t>
    <rPh sb="3" eb="4">
      <t>ナド</t>
    </rPh>
    <phoneticPr fontId="5"/>
  </si>
  <si>
    <t>税引後当期利益</t>
    <rPh sb="0" eb="2">
      <t>ゼイビ</t>
    </rPh>
    <rPh sb="2" eb="3">
      <t>ゴ</t>
    </rPh>
    <phoneticPr fontId="5"/>
  </si>
  <si>
    <t>　　　　　　　　　　事　　業　　年　　度</t>
    <phoneticPr fontId="5"/>
  </si>
  <si>
    <t>２　資　金　計　算　書</t>
    <rPh sb="2" eb="3">
      <t>シ</t>
    </rPh>
    <rPh sb="4" eb="5">
      <t>キン</t>
    </rPh>
    <rPh sb="6" eb="7">
      <t>ケイ</t>
    </rPh>
    <rPh sb="8" eb="9">
      <t>サン</t>
    </rPh>
    <rPh sb="10" eb="11">
      <t>ショ</t>
    </rPh>
    <phoneticPr fontId="5"/>
  </si>
  <si>
    <t>資金調達</t>
    <rPh sb="0" eb="2">
      <t>シキン</t>
    </rPh>
    <rPh sb="2" eb="4">
      <t>チョウタツ</t>
    </rPh>
    <phoneticPr fontId="5"/>
  </si>
  <si>
    <t>税引後当期利益（▲損失）</t>
    <rPh sb="0" eb="2">
      <t>ゼイビ</t>
    </rPh>
    <rPh sb="2" eb="3">
      <t>ゴ</t>
    </rPh>
    <rPh sb="5" eb="7">
      <t>リエキ</t>
    </rPh>
    <rPh sb="9" eb="11">
      <t>ソンシツ</t>
    </rPh>
    <phoneticPr fontId="5"/>
  </si>
  <si>
    <t>出資金</t>
    <rPh sb="0" eb="3">
      <t>シュッシキン</t>
    </rPh>
    <phoneticPr fontId="5"/>
  </si>
  <si>
    <t>借入金　※優先、劣後など借入金の種別毎記載</t>
    <rPh sb="0" eb="1">
      <t>シャク</t>
    </rPh>
    <rPh sb="1" eb="3">
      <t>ニュウキン</t>
    </rPh>
    <rPh sb="5" eb="7">
      <t>ユウセン</t>
    </rPh>
    <rPh sb="8" eb="10">
      <t>レツゴ</t>
    </rPh>
    <phoneticPr fontId="5"/>
  </si>
  <si>
    <t>短期借入金</t>
    <rPh sb="0" eb="2">
      <t>タンキ</t>
    </rPh>
    <rPh sb="2" eb="3">
      <t>シャク</t>
    </rPh>
    <rPh sb="3" eb="5">
      <t>ニュウキン</t>
    </rPh>
    <phoneticPr fontId="5"/>
  </si>
  <si>
    <t>資金需要</t>
    <rPh sb="0" eb="2">
      <t>シキン</t>
    </rPh>
    <rPh sb="2" eb="4">
      <t>ジュヨウ</t>
    </rPh>
    <phoneticPr fontId="5"/>
  </si>
  <si>
    <t>初期投資</t>
    <rPh sb="0" eb="2">
      <t>ショキ</t>
    </rPh>
    <rPh sb="2" eb="4">
      <t>トウシ</t>
    </rPh>
    <phoneticPr fontId="5"/>
  </si>
  <si>
    <t>借入金返済　合計</t>
    <rPh sb="0" eb="1">
      <t>シャク</t>
    </rPh>
    <rPh sb="1" eb="3">
      <t>ニュウキン</t>
    </rPh>
    <rPh sb="3" eb="5">
      <t>ヘンサイ</t>
    </rPh>
    <rPh sb="6" eb="8">
      <t>ゴウケイ</t>
    </rPh>
    <phoneticPr fontId="5"/>
  </si>
  <si>
    <t>借入金返済</t>
    <rPh sb="0" eb="1">
      <t>シャク</t>
    </rPh>
    <rPh sb="1" eb="3">
      <t>ニュウキン</t>
    </rPh>
    <rPh sb="3" eb="5">
      <t>ヘンサイ</t>
    </rPh>
    <phoneticPr fontId="5"/>
  </si>
  <si>
    <t>短期借入金返済</t>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</si>
  <si>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</si>
  <si>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</si>
  <si>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</si>
  <si>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　　〃　　累計</t>
    <rPh sb="5" eb="7">
      <t>ルイケイ</t>
    </rPh>
    <phoneticPr fontId="5"/>
  </si>
  <si>
    <t>　　　　　　　　　　事　　業　　年　　度</t>
    <phoneticPr fontId="5"/>
  </si>
  <si>
    <t>借入残高</t>
    <rPh sb="0" eb="2">
      <t>カリイレ</t>
    </rPh>
    <rPh sb="2" eb="4">
      <t>ザンダカ</t>
    </rPh>
    <phoneticPr fontId="5"/>
  </si>
  <si>
    <t>借入金残高</t>
    <rPh sb="0" eb="1">
      <t>シャク</t>
    </rPh>
    <rPh sb="1" eb="3">
      <t>ニュウキン</t>
    </rPh>
    <rPh sb="3" eb="5">
      <t>ザンダカ</t>
    </rPh>
    <phoneticPr fontId="5"/>
  </si>
  <si>
    <t>借入金残高(短期借入金）</t>
    <rPh sb="0" eb="2">
      <t>カリイレ</t>
    </rPh>
    <rPh sb="2" eb="3">
      <t>キン</t>
    </rPh>
    <rPh sb="3" eb="5">
      <t>ザンダカ</t>
    </rPh>
    <rPh sb="6" eb="8">
      <t>タンキ</t>
    </rPh>
    <rPh sb="8" eb="11">
      <t>シャクニュウキン</t>
    </rPh>
    <phoneticPr fontId="5"/>
  </si>
  <si>
    <t>借入金残高合計</t>
    <rPh sb="0" eb="1">
      <t>シャク</t>
    </rPh>
    <rPh sb="1" eb="3">
      <t>ニュウキン</t>
    </rPh>
    <rPh sb="3" eb="5">
      <t>ザンダカ</t>
    </rPh>
    <rPh sb="5" eb="7">
      <t>ゴウケイ</t>
    </rPh>
    <phoneticPr fontId="5"/>
  </si>
  <si>
    <t>EＩＲＲ算定キャッシュフロー</t>
    <rPh sb="4" eb="6">
      <t>サンテイ</t>
    </rPh>
    <phoneticPr fontId="5"/>
  </si>
  <si>
    <t>ＥＩＲＲ（ネットキャッシュフローの出資金に対するIRR)</t>
    <rPh sb="17" eb="20">
      <t>シュッシキン</t>
    </rPh>
    <rPh sb="21" eb="22">
      <t>タイ</t>
    </rPh>
    <phoneticPr fontId="5"/>
  </si>
  <si>
    <t>－</t>
    <phoneticPr fontId="5"/>
  </si>
  <si>
    <t>－</t>
    <phoneticPr fontId="5"/>
  </si>
  <si>
    <t>元利返済前キャッシュフロー</t>
    <rPh sb="0" eb="2">
      <t>ガンリ</t>
    </rPh>
    <rPh sb="2" eb="4">
      <t>ヘンサイ</t>
    </rPh>
    <rPh sb="4" eb="5">
      <t>マエ</t>
    </rPh>
    <phoneticPr fontId="5"/>
  </si>
  <si>
    <t>元利返済金</t>
    <rPh sb="0" eb="2">
      <t>ガンリ</t>
    </rPh>
    <rPh sb="2" eb="5">
      <t>ヘンサイキン</t>
    </rPh>
    <phoneticPr fontId="5"/>
  </si>
  <si>
    <t>－</t>
    <phoneticPr fontId="5"/>
  </si>
  <si>
    <t>－</t>
    <phoneticPr fontId="5"/>
  </si>
  <si>
    <t>ＤＳＣＲ（各年）</t>
    <rPh sb="5" eb="6">
      <t>カク</t>
    </rPh>
    <rPh sb="6" eb="7">
      <t>ネン</t>
    </rPh>
    <phoneticPr fontId="5"/>
  </si>
  <si>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5"/>
  </si>
  <si>
    <t>割引率</t>
    <rPh sb="0" eb="3">
      <t>ワリビキリツ</t>
    </rPh>
    <phoneticPr fontId="5"/>
  </si>
  <si>
    <t>ＬＬＣＲ</t>
    <phoneticPr fontId="5"/>
  </si>
  <si>
    <t>＜市の支払うサービス購入料＞</t>
    <rPh sb="1" eb="2">
      <t>シ</t>
    </rPh>
    <rPh sb="3" eb="5">
      <t>シハラ</t>
    </rPh>
    <rPh sb="10" eb="12">
      <t>コウニュウ</t>
    </rPh>
    <rPh sb="12" eb="13">
      <t>リョウ</t>
    </rPh>
    <phoneticPr fontId="5"/>
  </si>
  <si>
    <t>　　　　　　　　　　事　　業　　年　　度</t>
    <phoneticPr fontId="5"/>
  </si>
  <si>
    <t>サービス購入料A</t>
    <rPh sb="4" eb="6">
      <t>コウニュウ</t>
    </rPh>
    <rPh sb="6" eb="7">
      <t>リョウ</t>
    </rPh>
    <phoneticPr fontId="5"/>
  </si>
  <si>
    <t>A</t>
    <phoneticPr fontId="5"/>
  </si>
  <si>
    <t>消費税</t>
    <phoneticPr fontId="5"/>
  </si>
  <si>
    <t>サービス購入料B</t>
    <phoneticPr fontId="5"/>
  </si>
  <si>
    <t>B</t>
    <phoneticPr fontId="5"/>
  </si>
  <si>
    <t>サービス購入料C</t>
    <phoneticPr fontId="5"/>
  </si>
  <si>
    <t>C</t>
    <phoneticPr fontId="5"/>
  </si>
  <si>
    <t>サービス購入料Ｄ</t>
    <phoneticPr fontId="5"/>
  </si>
  <si>
    <t>D</t>
    <phoneticPr fontId="5"/>
  </si>
  <si>
    <t>基準売電電力量相当額</t>
    <rPh sb="0" eb="2">
      <t>キジュン</t>
    </rPh>
    <rPh sb="2" eb="4">
      <t>バイデン</t>
    </rPh>
    <rPh sb="4" eb="6">
      <t>デンリョク</t>
    </rPh>
    <rPh sb="6" eb="7">
      <t>リョウ</t>
    </rPh>
    <rPh sb="7" eb="9">
      <t>ソウトウ</t>
    </rPh>
    <rPh sb="9" eb="10">
      <t>ガク</t>
    </rPh>
    <phoneticPr fontId="5"/>
  </si>
  <si>
    <t>インセンティブ対象売電電力料相当額（事業者収受分）</t>
    <rPh sb="7" eb="9">
      <t>タイショウ</t>
    </rPh>
    <rPh sb="9" eb="11">
      <t>バイデン</t>
    </rPh>
    <rPh sb="11" eb="13">
      <t>デンリョク</t>
    </rPh>
    <rPh sb="13" eb="14">
      <t>リョウ</t>
    </rPh>
    <rPh sb="14" eb="16">
      <t>ソウトウ</t>
    </rPh>
    <rPh sb="16" eb="17">
      <t>ガク</t>
    </rPh>
    <rPh sb="18" eb="21">
      <t>ジギョウシャ</t>
    </rPh>
    <rPh sb="21" eb="23">
      <t>シュウジュ</t>
    </rPh>
    <rPh sb="23" eb="24">
      <t>ブン</t>
    </rPh>
    <phoneticPr fontId="5"/>
  </si>
  <si>
    <t>　　消費税</t>
    <rPh sb="2" eb="5">
      <t>ショウヒゼイ</t>
    </rPh>
    <phoneticPr fontId="5"/>
  </si>
  <si>
    <t>小計（※入札価格内訳書と整合）</t>
    <rPh sb="0" eb="2">
      <t>ショウケイ</t>
    </rPh>
    <rPh sb="4" eb="6">
      <t>ニュウサツ</t>
    </rPh>
    <rPh sb="6" eb="8">
      <t>カカク</t>
    </rPh>
    <rPh sb="8" eb="11">
      <t>ウチワケショ</t>
    </rPh>
    <rPh sb="12" eb="14">
      <t>セイゴウ</t>
    </rPh>
    <phoneticPr fontId="5"/>
  </si>
  <si>
    <t>税抜</t>
    <rPh sb="0" eb="1">
      <t>ゼイ</t>
    </rPh>
    <rPh sb="1" eb="2">
      <t>ヌ</t>
    </rPh>
    <phoneticPr fontId="5"/>
  </si>
  <si>
    <t>税込</t>
    <rPh sb="0" eb="2">
      <t>ゼイコミ</t>
    </rPh>
    <phoneticPr fontId="5"/>
  </si>
  <si>
    <t>インセンティブ売電電力料相当額（市納付分）</t>
    <rPh sb="7" eb="15">
      <t>バイデンデンリョクリョウソウトウガク</t>
    </rPh>
    <rPh sb="16" eb="17">
      <t>シ</t>
    </rPh>
    <rPh sb="17" eb="19">
      <t>ノウフ</t>
    </rPh>
    <rPh sb="19" eb="20">
      <t>ブン</t>
    </rPh>
    <phoneticPr fontId="5"/>
  </si>
  <si>
    <t>-</t>
    <phoneticPr fontId="5"/>
  </si>
  <si>
    <t>市の支払うサービス購入料</t>
    <rPh sb="0" eb="1">
      <t>シ</t>
    </rPh>
    <rPh sb="2" eb="4">
      <t>シハラ</t>
    </rPh>
    <rPh sb="9" eb="11">
      <t>コウニュウ</t>
    </rPh>
    <rPh sb="11" eb="12">
      <t>リョウ</t>
    </rPh>
    <phoneticPr fontId="5"/>
  </si>
  <si>
    <t>税抜</t>
    <rPh sb="0" eb="2">
      <t>ゼイヌキ</t>
    </rPh>
    <phoneticPr fontId="5"/>
  </si>
  <si>
    <t>※１　必要に応じて、項目を追加または細分化して記入すること。</t>
    <rPh sb="3" eb="5">
      <t>ヒツヨウ</t>
    </rPh>
    <rPh sb="6" eb="7">
      <t>オウ</t>
    </rPh>
    <rPh sb="10" eb="12">
      <t>コウモク</t>
    </rPh>
    <rPh sb="13" eb="15">
      <t>ツイカ</t>
    </rPh>
    <rPh sb="18" eb="21">
      <t>サイブンカ</t>
    </rPh>
    <rPh sb="23" eb="25">
      <t>キニュウ</t>
    </rPh>
    <phoneticPr fontId="5"/>
  </si>
  <si>
    <t>※７　便宜上、サービス購入料のキャッシュ収支は支払いまでのズレを考慮せず業務実施期に対応させて算定すること。</t>
    <rPh sb="3" eb="5">
      <t>ベンギ</t>
    </rPh>
    <rPh sb="5" eb="6">
      <t>ジョウ</t>
    </rPh>
    <rPh sb="11" eb="13">
      <t>コウニュウ</t>
    </rPh>
    <rPh sb="13" eb="14">
      <t>リョウ</t>
    </rPh>
    <rPh sb="20" eb="22">
      <t>シュウシ</t>
    </rPh>
    <rPh sb="23" eb="25">
      <t>シハラ</t>
    </rPh>
    <rPh sb="32" eb="34">
      <t>コウリョ</t>
    </rPh>
    <rPh sb="47" eb="49">
      <t>サンテイ</t>
    </rPh>
    <phoneticPr fontId="5"/>
  </si>
  <si>
    <t>※２　他の様式と関連のある項目の数値は、整合に留意すること。</t>
    <rPh sb="3" eb="4">
      <t>タ</t>
    </rPh>
    <rPh sb="5" eb="7">
      <t>ヨウシキ</t>
    </rPh>
    <rPh sb="8" eb="10">
      <t>カンレン</t>
    </rPh>
    <rPh sb="13" eb="15">
      <t>コウモク</t>
    </rPh>
    <rPh sb="16" eb="18">
      <t>スウチ</t>
    </rPh>
    <rPh sb="20" eb="22">
      <t>セイゴウ</t>
    </rPh>
    <rPh sb="23" eb="25">
      <t>リュウイ</t>
    </rPh>
    <phoneticPr fontId="5"/>
  </si>
  <si>
    <t>※８　インセンティブ対象売電電力料相当額（市納付分）については、市の帰属分として、サービス購入料C及びD支払い時に差し引くものとする。（市の支払うサービス購入料の当該金額はマイナス表記とする。）</t>
    <rPh sb="10" eb="12">
      <t>タイショウ</t>
    </rPh>
    <rPh sb="12" eb="14">
      <t>バイデン</t>
    </rPh>
    <rPh sb="14" eb="16">
      <t>デンリョク</t>
    </rPh>
    <rPh sb="16" eb="17">
      <t>リョウ</t>
    </rPh>
    <rPh sb="17" eb="19">
      <t>ソウトウ</t>
    </rPh>
    <rPh sb="19" eb="20">
      <t>ガク</t>
    </rPh>
    <rPh sb="21" eb="22">
      <t>シ</t>
    </rPh>
    <rPh sb="22" eb="24">
      <t>ノウフ</t>
    </rPh>
    <rPh sb="24" eb="25">
      <t>ブン</t>
    </rPh>
    <rPh sb="32" eb="33">
      <t>シ</t>
    </rPh>
    <rPh sb="34" eb="36">
      <t>キゾク</t>
    </rPh>
    <rPh sb="36" eb="37">
      <t>ブン</t>
    </rPh>
    <rPh sb="45" eb="47">
      <t>コウニュウ</t>
    </rPh>
    <rPh sb="47" eb="48">
      <t>リョウ</t>
    </rPh>
    <rPh sb="49" eb="50">
      <t>オヨ</t>
    </rPh>
    <rPh sb="52" eb="54">
      <t>シハラ</t>
    </rPh>
    <rPh sb="55" eb="56">
      <t>ジ</t>
    </rPh>
    <rPh sb="57" eb="58">
      <t>サ</t>
    </rPh>
    <rPh sb="59" eb="60">
      <t>ヒ</t>
    </rPh>
    <phoneticPr fontId="5"/>
  </si>
  <si>
    <t>※３　損益計算書には消費税及び地方消費税は含めず記載すること。また、物価変動は考慮しないこと。</t>
    <rPh sb="3" eb="5">
      <t>ソンエキ</t>
    </rPh>
    <rPh sb="5" eb="8">
      <t>ケイサンショ</t>
    </rPh>
    <rPh sb="10" eb="13">
      <t>ショウヒゼイ</t>
    </rPh>
    <rPh sb="13" eb="14">
      <t>オヨ</t>
    </rPh>
    <rPh sb="15" eb="17">
      <t>チホウ</t>
    </rPh>
    <rPh sb="17" eb="20">
      <t>ショウヒゼイ</t>
    </rPh>
    <rPh sb="21" eb="22">
      <t>フク</t>
    </rPh>
    <rPh sb="24" eb="26">
      <t>キサイ</t>
    </rPh>
    <rPh sb="34" eb="36">
      <t>ブッカ</t>
    </rPh>
    <rPh sb="36" eb="38">
      <t>ヘンドウ</t>
    </rPh>
    <rPh sb="39" eb="41">
      <t>コウリョ</t>
    </rPh>
    <phoneticPr fontId="5"/>
  </si>
  <si>
    <t>※９　基準売電電力料相当額及びインセンティブ対象売電電力料相当額（事業者収受分）は事業者の収入となるものとし、入札価格を算定すること。（市の支払うサービス購入料の当該金額はマイナス表記とする。）</t>
    <rPh sb="9" eb="10">
      <t>リョウ</t>
    </rPh>
    <rPh sb="22" eb="24">
      <t>タイショウ</t>
    </rPh>
    <rPh sb="28" eb="29">
      <t>リョウ</t>
    </rPh>
    <rPh sb="36" eb="38">
      <t>シュウジュ</t>
    </rPh>
    <rPh sb="68" eb="69">
      <t>シ</t>
    </rPh>
    <rPh sb="70" eb="72">
      <t>シハラ</t>
    </rPh>
    <rPh sb="77" eb="79">
      <t>コウニュウ</t>
    </rPh>
    <rPh sb="79" eb="80">
      <t>リョウ</t>
    </rPh>
    <rPh sb="81" eb="83">
      <t>トウガイ</t>
    </rPh>
    <rPh sb="83" eb="85">
      <t>キンガク</t>
    </rPh>
    <rPh sb="90" eb="92">
      <t>ヒョウキ</t>
    </rPh>
    <phoneticPr fontId="5"/>
  </si>
  <si>
    <t>※４　株主による劣後ローンがある場合は、劣後ローン元金を出資金とみなし、劣後ローン支払利息を配当とみなしたEIRRを算出すること。</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phoneticPr fontId="5"/>
  </si>
  <si>
    <t>※10　ＬＬＣＲの算出に用いる割引率は優先ローン借入利率とすること。</t>
    <rPh sb="9" eb="11">
      <t>サンシュツ</t>
    </rPh>
    <rPh sb="12" eb="13">
      <t>モチ</t>
    </rPh>
    <rPh sb="15" eb="17">
      <t>ワリビキ</t>
    </rPh>
    <rPh sb="17" eb="18">
      <t>リツ</t>
    </rPh>
    <rPh sb="19" eb="21">
      <t>ユウセン</t>
    </rPh>
    <rPh sb="24" eb="26">
      <t>カリイレ</t>
    </rPh>
    <rPh sb="26" eb="28">
      <t>リリツ</t>
    </rPh>
    <phoneticPr fontId="5"/>
  </si>
  <si>
    <t>※５　Ａ３判・横（Ａ４判に折込み）で作成すること。</t>
    <phoneticPr fontId="5"/>
  </si>
  <si>
    <t>※11　市の支払うサービス購入料は実額の金額を記載すること。</t>
    <rPh sb="4" eb="5">
      <t>シ</t>
    </rPh>
    <rPh sb="6" eb="8">
      <t>シハラ</t>
    </rPh>
    <rPh sb="13" eb="15">
      <t>コウニュウ</t>
    </rPh>
    <rPh sb="15" eb="16">
      <t>リョウ</t>
    </rPh>
    <rPh sb="17" eb="19">
      <t>ジツガク</t>
    </rPh>
    <rPh sb="20" eb="22">
      <t>キンガク</t>
    </rPh>
    <rPh sb="23" eb="25">
      <t>キサイ</t>
    </rPh>
    <phoneticPr fontId="5"/>
  </si>
  <si>
    <t>※６　金額は円単位とし、端数は切り捨てとする。</t>
    <phoneticPr fontId="5"/>
  </si>
  <si>
    <r>
      <t>※12　 市の支払うサービス購入料の税込金額は、消費税及び地方消費税の税率を</t>
    </r>
    <r>
      <rPr>
        <sz val="9"/>
        <rFont val="ＭＳ Ｐゴシック"/>
        <family val="3"/>
        <charset val="128"/>
      </rPr>
      <t>10％として、算定するものとする。</t>
    </r>
    <rPh sb="5" eb="6">
      <t>シ</t>
    </rPh>
    <rPh sb="7" eb="9">
      <t>シハラ</t>
    </rPh>
    <rPh sb="14" eb="16">
      <t>コウニュウ</t>
    </rPh>
    <rPh sb="16" eb="17">
      <t>リョウ</t>
    </rPh>
    <rPh sb="18" eb="20">
      <t>ゼイコミ</t>
    </rPh>
    <rPh sb="20" eb="22">
      <t>キンガク</t>
    </rPh>
    <rPh sb="24" eb="27">
      <t>ショウヒゼイ</t>
    </rPh>
    <rPh sb="27" eb="28">
      <t>オヨ</t>
    </rPh>
    <rPh sb="29" eb="31">
      <t>チホウ</t>
    </rPh>
    <rPh sb="31" eb="34">
      <t>ショウヒゼイ</t>
    </rPh>
    <rPh sb="35" eb="37">
      <t>ゼイリツ</t>
    </rPh>
    <rPh sb="45" eb="47">
      <t>サンテイ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</si>
</sst>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12" x14ac:knownFonts="1">
    <font>
      <sz val="11"/>
      <color theme="1"/>
      <name val="ＭＳ Ｐゴシック"/>
      <family val="2"/>
      <charset val="128"/>
      <scheme val="minor"/>
    </font>
    <font>
      <sz val="10"/>
      <name val="ＭＳ ゴシック"/>
      <family val="3"/>
      <charset val="128"/>
    </font>
    <font>
      <sz val="9"/>
      <name val="ＭＳ Ｐゴシック"/>
      <family val="3"/>
      <charset val="128"/>
    </font>
    <font>
      <sz val="6"/>
      <name val="ＭＳ Ｐゴシック"/>
      <family val="2"/>
      <charset val="128"/>
      <scheme val="minor"/>
    </font>
    <font>
      <sz val="14"/>
      <name val="ＭＳ 明朝"/>
      <family val="1"/>
      <charset val="128"/>
    </font>
    <font>
      <sz val="6"/>
      <name val="ＭＳ Ｐゴシック"/>
      <family val="3"/>
      <charset val="128"/>
    </font>
    <font>
      <sz val="20"/>
      <name val="ＭＳ Ｐゴシック"/>
      <family val="3"/>
      <charset val="128"/>
    </font>
    <font>
      <sz val="8"/>
      <name val="ＭＳ Ｐゴシック"/>
      <family val="3"/>
      <charset val="128"/>
    </font>
    <font>
      <sz val="8"/>
      <color indexed="10"/>
      <name val="ＭＳ Ｐゴシック"/>
      <family val="3"/>
      <charset val="128"/>
    </font>
    <font>
      <sz val="9"/>
      <color indexed="10"/>
      <name val="ＭＳ Ｐゴシック"/>
      <family val="3"/>
      <charset val="128"/>
    </font>
    <font>
      <sz val="9"/>
      <name val="ＭＳ ゴシック"/>
      <family val="3"/>
      <charset val="128"/>
    </font>
    <font>
      <sz val="9"/>
      <color indexed="10"/>
      <name val="ＭＳ ゴシック"/>
      <family val="3"/>
      <charset val="128"/>
    </font>
  </fonts>
  <fills count="6">
    <fill>
      <patternFill patternType="none"/>
    </fill>
    <fill>
      <patternFill patternType="gray125"/>
    </fill>
    <fill>
      <patternFill patternType="solid">
        <fgColor theme="0" tint="-0.1498764000366222"/>
        <bgColor indexed="64"/>
      </patternFill>
    </fill>
    <fill>
      <patternFill patternType="solid">
        <fgColor indexed="13"/>
        <bgColor indexed="64"/>
      </patternFill>
    </fill>
    <fill>
      <patternFill patternType="solid">
        <fgColor indexed="9"/>
        <bgColor indexed="64"/>
      </patternFill>
    </fill>
    <fill>
      <patternFill patternType="solid">
        <fgColor theme="0" tint="-0.24985503707998902"/>
        <bgColor indexed="64"/>
      </patternFill>
    </fill>
  </fills>
  <borders count="2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style="hair">
        <color indexed="64"/>
      </left>
      <right/>
      <top/>
      <bottom/>
      <diagonal/>
    </border>
    <border>
      <left style="medium">
        <color indexed="64"/>
      </left>
      <right style="medium">
        <color indexed="64"/>
      </right>
      <top style="hair">
        <color indexed="64"/>
      </top>
      <bottom/>
      <diagonal/>
    </border>
    <border>
      <left style="thin">
        <color indexed="64"/>
      </left>
      <right style="hair">
        <color indexed="64"/>
      </right>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hair">
        <color indexed="64"/>
      </left>
      <right style="thin">
        <color indexed="64"/>
      </right>
      <top/>
      <bottom/>
      <diagonal/>
    </border>
    <border>
      <left style="thin">
        <color indexed="64"/>
      </left>
      <right style="hair">
        <color indexed="64"/>
      </right>
      <top style="double">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top style="double">
        <color indexed="64"/>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style="double">
        <color indexed="64"/>
      </top>
      <bottom style="hair">
        <color indexed="64"/>
      </bottom>
      <diagonal/>
    </border>
    <border>
      <left style="medium">
        <color indexed="64"/>
      </left>
      <right style="medium">
        <color indexed="64"/>
      </right>
      <top style="double">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indexed="64"/>
      </left>
      <right style="thin">
        <color indexed="64"/>
      </right>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464">
    <xf numFmtId="0" fontId="0" fillId="0" borderId="0" xfId="0">
      <alignment vertical="center"/>
    </xf>
    <xf numFmtId="3" fontId="2" fillId="0" borderId="0" xfId="1" applyNumberFormat="1" applyFont="1" applyFill="1" applyAlignment="1">
      <alignment vertical="center"/>
    </xf>
    <xf numFmtId="3" fontId="4" fillId="0" borderId="0" xfId="1" quotePrefix="1" applyNumberFormat="1" applyFont="1" applyFill="1" applyAlignment="1">
      <alignment horizontal="left" vertical="center"/>
    </xf>
    <xf numFmtId="3" fontId="2" fillId="0" borderId="0" xfId="1" applyNumberFormat="1" applyFont="1" applyFill="1" applyAlignment="1">
      <alignment horizontal="center" vertical="center"/>
    </xf>
    <xf numFmtId="3" fontId="6" fillId="0" borderId="0" xfId="1" applyNumberFormat="1" applyFont="1" applyFill="1" applyAlignment="1">
      <alignment horizontal="center" vertical="center"/>
    </xf>
    <xf numFmtId="3" fontId="6" fillId="0" borderId="0" xfId="1" applyNumberFormat="1" applyFont="1" applyFill="1" applyAlignment="1">
      <alignment vertical="center"/>
    </xf>
    <xf numFmtId="3" fontId="7" fillId="0" borderId="0" xfId="1" applyNumberFormat="1" applyFont="1" applyFill="1" applyAlignment="1">
      <alignment vertical="center"/>
    </xf>
    <xf numFmtId="3" fontId="7" fillId="0" borderId="0" xfId="1" applyNumberFormat="1" applyFont="1" applyFill="1" applyAlignment="1">
      <alignment horizontal="center" vertical="center"/>
    </xf>
    <xf numFmtId="3" fontId="2" fillId="0" borderId="0" xfId="1" applyNumberFormat="1" applyFont="1" applyFill="1" applyAlignment="1">
      <alignment horizontal="right" vertical="center"/>
    </xf>
    <xf numFmtId="3" fontId="2" fillId="2" borderId="1" xfId="1" applyNumberFormat="1" applyFont="1" applyFill="1" applyBorder="1" applyAlignment="1">
      <alignment horizontal="center" vertical="center"/>
    </xf>
    <xf numFmtId="3" fontId="2" fillId="2" borderId="2" xfId="1" applyNumberFormat="1" applyFont="1" applyFill="1" applyBorder="1" applyAlignment="1">
      <alignment horizontal="center" vertical="center"/>
    </xf>
    <xf numFmtId="3" fontId="2" fillId="2" borderId="3" xfId="1" applyNumberFormat="1" applyFont="1" applyFill="1" applyBorder="1" applyAlignment="1">
      <alignment horizontal="center" vertical="center"/>
    </xf>
    <xf numFmtId="3" fontId="2" fillId="2" borderId="4" xfId="1" applyNumberFormat="1" applyFont="1" applyFill="1" applyBorder="1" applyAlignment="1">
      <alignment horizontal="center" vertical="center"/>
    </xf>
    <xf numFmtId="3" fontId="2" fillId="2" borderId="5" xfId="1" applyNumberFormat="1" applyFont="1" applyFill="1" applyBorder="1" applyAlignment="1">
      <alignment horizontal="center" vertical="center"/>
    </xf>
    <xf numFmtId="3" fontId="2" fillId="2" borderId="6" xfId="1" applyNumberFormat="1" applyFont="1" applyFill="1" applyBorder="1" applyAlignment="1">
      <alignment horizontal="center" vertical="center"/>
    </xf>
    <xf numFmtId="3" fontId="2" fillId="2" borderId="0" xfId="1" applyNumberFormat="1" applyFont="1" applyFill="1" applyBorder="1" applyAlignment="1">
      <alignment horizontal="center" vertical="center"/>
    </xf>
    <xf numFmtId="3" fontId="2" fillId="2" borderId="7" xfId="1" applyNumberFormat="1" applyFont="1" applyFill="1" applyBorder="1" applyAlignment="1">
      <alignment horizontal="center" vertical="center"/>
    </xf>
    <xf numFmtId="3" fontId="2" fillId="2" borderId="8" xfId="1" applyNumberFormat="1" applyFont="1" applyFill="1" applyBorder="1" applyAlignment="1">
      <alignment horizontal="center" vertical="center"/>
    </xf>
    <xf numFmtId="3" fontId="2" fillId="2" borderId="9" xfId="1" applyNumberFormat="1" applyFont="1" applyFill="1" applyBorder="1" applyAlignment="1">
      <alignment horizontal="center" vertical="center"/>
    </xf>
    <xf numFmtId="3" fontId="2" fillId="2" borderId="10" xfId="1" applyNumberFormat="1" applyFont="1" applyFill="1" applyBorder="1" applyAlignment="1">
      <alignment horizontal="center" vertical="center"/>
    </xf>
    <xf numFmtId="3" fontId="2" fillId="2" borderId="11" xfId="1" applyNumberFormat="1" applyFont="1" applyFill="1" applyBorder="1" applyAlignment="1">
      <alignment horizontal="center" vertical="center"/>
    </xf>
    <xf numFmtId="3" fontId="2" fillId="2" borderId="12" xfId="1" applyNumberFormat="1" applyFont="1" applyFill="1" applyBorder="1" applyAlignment="1">
      <alignment horizontal="center" vertical="center"/>
    </xf>
    <xf numFmtId="3" fontId="2" fillId="2" borderId="13" xfId="1" applyNumberFormat="1" applyFont="1" applyFill="1" applyBorder="1" applyAlignment="1">
      <alignment horizontal="center" vertical="center"/>
    </xf>
    <xf numFmtId="3" fontId="2" fillId="2" borderId="14" xfId="1" applyNumberFormat="1" applyFont="1" applyFill="1" applyBorder="1" applyAlignment="1">
      <alignment horizontal="center" vertical="center"/>
    </xf>
    <xf numFmtId="3" fontId="2" fillId="2" borderId="15" xfId="1" applyNumberFormat="1" applyFont="1" applyFill="1" applyBorder="1" applyAlignment="1">
      <alignment horizontal="center" vertical="center"/>
    </xf>
    <xf numFmtId="3" fontId="2" fillId="2" borderId="16" xfId="1" applyNumberFormat="1" applyFont="1" applyFill="1" applyBorder="1" applyAlignment="1">
      <alignment horizontal="center" vertical="center"/>
    </xf>
    <xf numFmtId="3" fontId="2" fillId="2" borderId="17" xfId="1" applyNumberFormat="1" applyFont="1" applyFill="1" applyBorder="1" applyAlignment="1">
      <alignment horizontal="center" vertical="center"/>
    </xf>
    <xf numFmtId="3" fontId="2" fillId="2" borderId="18" xfId="1" applyNumberFormat="1" applyFont="1" applyFill="1" applyBorder="1" applyAlignment="1">
      <alignment horizontal="center" vertical="center"/>
    </xf>
    <xf numFmtId="3" fontId="2" fillId="2" borderId="19" xfId="1" applyNumberFormat="1" applyFont="1" applyFill="1" applyBorder="1" applyAlignment="1">
      <alignment horizontal="center" vertical="center"/>
    </xf>
    <xf numFmtId="3" fontId="2" fillId="2" borderId="20" xfId="1" applyNumberFormat="1" applyFont="1" applyFill="1" applyBorder="1" applyAlignment="1">
      <alignment horizontal="center" vertical="center"/>
    </xf>
    <xf numFmtId="3" fontId="2" fillId="2" borderId="21" xfId="1" applyNumberFormat="1" applyFont="1" applyFill="1" applyBorder="1" applyAlignment="1">
      <alignment horizontal="center" vertical="center"/>
    </xf>
    <xf numFmtId="3" fontId="2" fillId="2" borderId="22" xfId="1" applyNumberFormat="1" applyFont="1" applyFill="1" applyBorder="1" applyAlignment="1">
      <alignment horizontal="center" vertical="center"/>
    </xf>
    <xf numFmtId="3" fontId="2" fillId="2" borderId="23" xfId="1" applyNumberFormat="1" applyFont="1" applyFill="1" applyBorder="1" applyAlignment="1">
      <alignment horizontal="center" vertical="center"/>
    </xf>
    <xf numFmtId="3" fontId="2" fillId="0" borderId="6" xfId="1" applyNumberFormat="1" applyFont="1" applyFill="1" applyBorder="1" applyAlignment="1">
      <alignment horizontal="left" vertical="center"/>
    </xf>
    <xf numFmtId="3" fontId="2" fillId="0" borderId="0" xfId="1" applyNumberFormat="1" applyFont="1" applyFill="1" applyBorder="1" applyAlignment="1">
      <alignment horizontal="left" vertical="center"/>
    </xf>
    <xf numFmtId="3" fontId="2" fillId="0" borderId="6" xfId="1" applyNumberFormat="1" applyFont="1" applyFill="1" applyBorder="1" applyAlignment="1">
      <alignment horizontal="center" vertical="center"/>
    </xf>
    <xf numFmtId="3" fontId="2" fillId="0" borderId="24" xfId="1" applyNumberFormat="1" applyFont="1" applyFill="1" applyBorder="1" applyAlignment="1">
      <alignment horizontal="center" vertical="center"/>
    </xf>
    <xf numFmtId="3" fontId="2" fillId="0" borderId="25" xfId="1" applyNumberFormat="1" applyFont="1" applyFill="1" applyBorder="1" applyAlignment="1">
      <alignment horizontal="center" vertical="center"/>
    </xf>
    <xf numFmtId="3" fontId="2" fillId="0" borderId="26" xfId="1" applyNumberFormat="1" applyFont="1" applyFill="1" applyBorder="1" applyAlignment="1">
      <alignment horizontal="center" vertical="center"/>
    </xf>
    <xf numFmtId="3" fontId="2" fillId="0" borderId="27" xfId="1" applyNumberFormat="1" applyFont="1" applyFill="1" applyBorder="1" applyAlignment="1">
      <alignment horizontal="center" vertical="center"/>
    </xf>
    <xf numFmtId="3" fontId="2" fillId="0" borderId="28" xfId="1" applyNumberFormat="1" applyFont="1" applyFill="1" applyBorder="1" applyAlignment="1">
      <alignment horizontal="right" vertical="center"/>
    </xf>
    <xf numFmtId="3" fontId="2" fillId="0" borderId="29" xfId="1" applyNumberFormat="1" applyFont="1" applyFill="1" applyBorder="1" applyAlignment="1">
      <alignment vertical="center"/>
    </xf>
    <xf numFmtId="3" fontId="2" fillId="0" borderId="30" xfId="1" applyNumberFormat="1" applyFont="1" applyFill="1" applyBorder="1" applyAlignment="1">
      <alignment vertical="center"/>
    </xf>
    <xf numFmtId="3" fontId="2" fillId="0" borderId="31" xfId="1" applyNumberFormat="1" applyFont="1" applyFill="1" applyBorder="1" applyAlignment="1">
      <alignment horizontal="left" vertical="center"/>
    </xf>
    <xf numFmtId="3" fontId="2" fillId="0" borderId="8" xfId="1" applyNumberFormat="1" applyFont="1" applyFill="1" applyBorder="1" applyAlignment="1">
      <alignment horizontal="center" vertical="center"/>
    </xf>
    <xf numFmtId="3" fontId="2" fillId="0" borderId="10" xfId="1" applyNumberFormat="1" applyFont="1" applyFill="1" applyBorder="1" applyAlignment="1">
      <alignment horizontal="center" vertical="center"/>
    </xf>
    <xf numFmtId="3" fontId="2" fillId="0" borderId="32" xfId="1" applyNumberFormat="1" applyFont="1" applyFill="1" applyBorder="1" applyAlignment="1">
      <alignment horizontal="center" vertical="center"/>
    </xf>
    <xf numFmtId="3" fontId="2" fillId="0" borderId="33" xfId="1" applyNumberFormat="1" applyFont="1" applyFill="1" applyBorder="1" applyAlignment="1">
      <alignment horizontal="center" vertical="center"/>
    </xf>
    <xf numFmtId="3" fontId="2" fillId="0" borderId="34" xfId="1" applyNumberFormat="1" applyFont="1" applyFill="1" applyBorder="1" applyAlignment="1">
      <alignment horizontal="center" vertical="center"/>
    </xf>
    <xf numFmtId="3" fontId="2" fillId="0" borderId="35" xfId="1" applyNumberFormat="1" applyFont="1" applyFill="1" applyBorder="1" applyAlignment="1">
      <alignment horizontal="center" vertical="center"/>
    </xf>
    <xf numFmtId="3" fontId="2" fillId="0" borderId="36" xfId="1" applyNumberFormat="1" applyFont="1" applyFill="1" applyBorder="1" applyAlignment="1">
      <alignment horizontal="right" vertical="center"/>
    </xf>
    <xf numFmtId="3" fontId="2" fillId="0" borderId="37" xfId="1" applyNumberFormat="1" applyFont="1" applyFill="1" applyBorder="1" applyAlignment="1">
      <alignment vertical="center"/>
    </xf>
    <xf numFmtId="3" fontId="2" fillId="0" borderId="30" xfId="1" applyNumberFormat="1" applyFont="1" applyFill="1" applyBorder="1" applyAlignment="1">
      <alignment horizontal="left" vertical="center"/>
    </xf>
    <xf numFmtId="3" fontId="2" fillId="0" borderId="31" xfId="1" applyNumberFormat="1" applyFont="1" applyFill="1" applyBorder="1" applyAlignment="1">
      <alignment horizontal="left" vertical="center"/>
    </xf>
    <xf numFmtId="3" fontId="2" fillId="0" borderId="38" xfId="1" applyNumberFormat="1" applyFont="1" applyFill="1" applyBorder="1" applyAlignment="1">
      <alignment horizontal="center" vertical="center"/>
    </xf>
    <xf numFmtId="3" fontId="2" fillId="0" borderId="39" xfId="1" applyNumberFormat="1" applyFont="1" applyFill="1" applyBorder="1" applyAlignment="1">
      <alignment horizontal="center" vertical="center"/>
    </xf>
    <xf numFmtId="3" fontId="2" fillId="0" borderId="40" xfId="1" applyNumberFormat="1" applyFont="1" applyFill="1" applyBorder="1" applyAlignment="1">
      <alignment horizontal="center" vertical="center"/>
    </xf>
    <xf numFmtId="3" fontId="2" fillId="0" borderId="41" xfId="1" applyNumberFormat="1" applyFont="1" applyFill="1" applyBorder="1" applyAlignment="1">
      <alignment horizontal="right" vertical="center"/>
    </xf>
    <xf numFmtId="3" fontId="2" fillId="0" borderId="42" xfId="1" applyNumberFormat="1" applyFont="1" applyFill="1" applyBorder="1" applyAlignment="1">
      <alignment horizontal="right" vertical="center"/>
    </xf>
    <xf numFmtId="3" fontId="2" fillId="0" borderId="43" xfId="1" applyNumberFormat="1" applyFont="1" applyFill="1" applyBorder="1" applyAlignment="1">
      <alignment horizontal="right" vertical="center"/>
    </xf>
    <xf numFmtId="3" fontId="2" fillId="0" borderId="44" xfId="1" applyNumberFormat="1" applyFont="1" applyFill="1" applyBorder="1" applyAlignment="1">
      <alignment horizontal="right" vertical="center"/>
    </xf>
    <xf numFmtId="3" fontId="2" fillId="0" borderId="45" xfId="1" applyNumberFormat="1" applyFont="1" applyFill="1" applyBorder="1" applyAlignment="1">
      <alignment horizontal="right" vertical="center"/>
    </xf>
    <xf numFmtId="3" fontId="2" fillId="0" borderId="46" xfId="1" applyNumberFormat="1" applyFont="1" applyFill="1" applyBorder="1" applyAlignment="1">
      <alignment vertical="center"/>
    </xf>
    <xf numFmtId="3" fontId="2" fillId="0" borderId="47" xfId="1" applyNumberFormat="1" applyFont="1" applyFill="1" applyBorder="1" applyAlignment="1">
      <alignment horizontal="left" vertical="center"/>
    </xf>
    <xf numFmtId="3" fontId="2" fillId="0" borderId="48" xfId="1" applyNumberFormat="1" applyFont="1" applyFill="1" applyBorder="1" applyAlignment="1">
      <alignment horizontal="left" vertical="center"/>
    </xf>
    <xf numFmtId="3" fontId="2" fillId="0" borderId="49" xfId="1" applyNumberFormat="1" applyFont="1" applyFill="1" applyBorder="1" applyAlignment="1">
      <alignment horizontal="center" vertical="center"/>
    </xf>
    <xf numFmtId="3" fontId="2" fillId="0" borderId="50" xfId="1" applyNumberFormat="1" applyFont="1" applyFill="1" applyBorder="1" applyAlignment="1">
      <alignment horizontal="center" vertical="center"/>
    </xf>
    <xf numFmtId="3" fontId="2" fillId="0" borderId="51" xfId="1" applyNumberFormat="1" applyFont="1" applyFill="1" applyBorder="1" applyAlignment="1">
      <alignment horizontal="center" vertical="center"/>
    </xf>
    <xf numFmtId="3" fontId="2" fillId="0" borderId="52" xfId="1" applyNumberFormat="1" applyFont="1" applyFill="1" applyBorder="1" applyAlignment="1">
      <alignment horizontal="right" vertical="center"/>
    </xf>
    <xf numFmtId="3" fontId="2" fillId="0" borderId="53" xfId="1" applyNumberFormat="1" applyFont="1" applyFill="1" applyBorder="1" applyAlignment="1">
      <alignment horizontal="right" vertical="center"/>
    </xf>
    <xf numFmtId="3" fontId="2" fillId="0" borderId="54" xfId="1" applyNumberFormat="1" applyFont="1" applyFill="1" applyBorder="1" applyAlignment="1">
      <alignment horizontal="right" vertical="center"/>
    </xf>
    <xf numFmtId="3" fontId="2" fillId="0" borderId="55" xfId="1" applyNumberFormat="1" applyFont="1" applyFill="1" applyBorder="1" applyAlignment="1">
      <alignment horizontal="right" vertical="center"/>
    </xf>
    <xf numFmtId="3" fontId="2" fillId="0" borderId="56" xfId="1" applyNumberFormat="1" applyFont="1" applyFill="1" applyBorder="1" applyAlignment="1">
      <alignment horizontal="left" vertical="center"/>
    </xf>
    <xf numFmtId="3" fontId="2" fillId="0" borderId="31" xfId="1" applyNumberFormat="1" applyFont="1" applyFill="1" applyBorder="1" applyAlignment="1">
      <alignment horizontal="center" vertical="center"/>
    </xf>
    <xf numFmtId="3" fontId="2" fillId="0" borderId="57" xfId="1" applyNumberFormat="1" applyFont="1" applyFill="1" applyBorder="1" applyAlignment="1">
      <alignment horizontal="right" vertical="center"/>
    </xf>
    <xf numFmtId="3" fontId="2" fillId="0" borderId="58" xfId="1" applyNumberFormat="1" applyFont="1" applyFill="1" applyBorder="1" applyAlignment="1">
      <alignment vertical="center"/>
    </xf>
    <xf numFmtId="3" fontId="2" fillId="0" borderId="56" xfId="1" applyNumberFormat="1" applyFont="1" applyFill="1" applyBorder="1" applyAlignment="1">
      <alignment horizontal="right" vertical="center"/>
    </xf>
    <xf numFmtId="3" fontId="2" fillId="0" borderId="59" xfId="1" applyNumberFormat="1" applyFont="1" applyFill="1" applyBorder="1" applyAlignment="1">
      <alignment vertical="center"/>
    </xf>
    <xf numFmtId="3" fontId="2" fillId="0" borderId="60" xfId="1" applyNumberFormat="1" applyFont="1" applyFill="1" applyBorder="1" applyAlignment="1">
      <alignment vertical="center"/>
    </xf>
    <xf numFmtId="3" fontId="2" fillId="0" borderId="61" xfId="1" applyNumberFormat="1" applyFont="1" applyFill="1" applyBorder="1" applyAlignment="1">
      <alignment vertical="center"/>
    </xf>
    <xf numFmtId="3" fontId="2" fillId="0" borderId="62" xfId="1" applyNumberFormat="1" applyFont="1" applyFill="1" applyBorder="1" applyAlignment="1">
      <alignment horizontal="right" vertical="center"/>
    </xf>
    <xf numFmtId="3" fontId="2" fillId="0" borderId="61" xfId="1" applyNumberFormat="1" applyFont="1" applyFill="1" applyBorder="1" applyAlignment="1">
      <alignment horizontal="right" vertical="center"/>
    </xf>
    <xf numFmtId="3" fontId="2" fillId="0" borderId="63" xfId="1" applyNumberFormat="1" applyFont="1" applyFill="1" applyBorder="1" applyAlignment="1">
      <alignment horizontal="right" vertical="center"/>
    </xf>
    <xf numFmtId="3" fontId="2" fillId="0" borderId="51" xfId="1" applyNumberFormat="1" applyFont="1" applyFill="1" applyBorder="1" applyAlignment="1">
      <alignment horizontal="right" vertical="center"/>
    </xf>
    <xf numFmtId="3" fontId="2" fillId="0" borderId="50" xfId="1" applyNumberFormat="1" applyFont="1" applyFill="1" applyBorder="1" applyAlignment="1">
      <alignment horizontal="right" vertical="center"/>
    </xf>
    <xf numFmtId="3" fontId="2" fillId="0" borderId="64" xfId="1" applyNumberFormat="1" applyFont="1" applyFill="1" applyBorder="1" applyAlignment="1">
      <alignment horizontal="right" vertical="center"/>
    </xf>
    <xf numFmtId="3" fontId="2" fillId="0" borderId="65" xfId="1" applyNumberFormat="1" applyFont="1" applyFill="1" applyBorder="1" applyAlignment="1">
      <alignment vertical="center"/>
    </xf>
    <xf numFmtId="3" fontId="2" fillId="0" borderId="66" xfId="1" applyNumberFormat="1" applyFont="1" applyFill="1" applyBorder="1" applyAlignment="1">
      <alignment vertical="center"/>
    </xf>
    <xf numFmtId="3" fontId="2" fillId="0" borderId="28" xfId="1" applyNumberFormat="1" applyFont="1" applyFill="1" applyBorder="1" applyAlignment="1">
      <alignment vertical="center"/>
    </xf>
    <xf numFmtId="3" fontId="2" fillId="0" borderId="67" xfId="1" applyNumberFormat="1" applyFont="1" applyFill="1" applyBorder="1" applyAlignment="1">
      <alignment horizontal="right" vertical="center"/>
    </xf>
    <xf numFmtId="3" fontId="0" fillId="0" borderId="68" xfId="1" applyNumberFormat="1" applyFont="1" applyFill="1" applyBorder="1" applyAlignment="1">
      <alignment horizontal="center" vertical="center" textRotation="255"/>
    </xf>
    <xf numFmtId="3" fontId="2" fillId="0" borderId="0" xfId="1" applyNumberFormat="1" applyFont="1" applyFill="1" applyBorder="1" applyAlignment="1">
      <alignment vertical="center"/>
    </xf>
    <xf numFmtId="3" fontId="2" fillId="0" borderId="8" xfId="1" applyNumberFormat="1" applyFont="1" applyFill="1" applyBorder="1" applyAlignment="1">
      <alignment horizontal="right" vertical="center"/>
    </xf>
    <xf numFmtId="3" fontId="2" fillId="0" borderId="34" xfId="1" applyNumberFormat="1" applyFont="1" applyFill="1" applyBorder="1" applyAlignment="1">
      <alignment horizontal="right" vertical="center"/>
    </xf>
    <xf numFmtId="3" fontId="2" fillId="0" borderId="31" xfId="1" applyNumberFormat="1" applyFont="1" applyFill="1" applyBorder="1" applyAlignment="1">
      <alignment horizontal="right" vertical="center"/>
    </xf>
    <xf numFmtId="3" fontId="2" fillId="0" borderId="11" xfId="1" applyNumberFormat="1" applyFont="1" applyFill="1" applyBorder="1" applyAlignment="1">
      <alignment horizontal="right" vertical="center"/>
    </xf>
    <xf numFmtId="3" fontId="2" fillId="0" borderId="69" xfId="1" applyNumberFormat="1" applyFont="1" applyFill="1" applyBorder="1" applyAlignment="1">
      <alignment horizontal="right" vertical="center"/>
    </xf>
    <xf numFmtId="3" fontId="0" fillId="0" borderId="29" xfId="1" applyNumberFormat="1" applyFont="1" applyFill="1" applyBorder="1" applyAlignment="1">
      <alignment horizontal="center" vertical="center" textRotation="255"/>
    </xf>
    <xf numFmtId="3" fontId="2" fillId="0" borderId="70" xfId="1" applyNumberFormat="1" applyFont="1" applyFill="1" applyBorder="1" applyAlignment="1">
      <alignment vertical="center"/>
    </xf>
    <xf numFmtId="3" fontId="2" fillId="0" borderId="71" xfId="1" applyNumberFormat="1" applyFont="1" applyFill="1" applyBorder="1" applyAlignment="1">
      <alignment vertical="center"/>
    </xf>
    <xf numFmtId="3" fontId="2" fillId="0" borderId="72" xfId="1" applyNumberFormat="1" applyFont="1" applyFill="1" applyBorder="1" applyAlignment="1">
      <alignment horizontal="right" vertical="center"/>
    </xf>
    <xf numFmtId="3" fontId="2" fillId="0" borderId="9" xfId="1" applyNumberFormat="1" applyFont="1" applyFill="1" applyBorder="1" applyAlignment="1">
      <alignment horizontal="right" vertical="center"/>
    </xf>
    <xf numFmtId="3" fontId="2" fillId="0" borderId="10" xfId="1" applyNumberFormat="1" applyFont="1" applyFill="1" applyBorder="1" applyAlignment="1">
      <alignment horizontal="right" vertical="center"/>
    </xf>
    <xf numFmtId="3" fontId="2" fillId="0" borderId="73" xfId="1" applyNumberFormat="1" applyFont="1" applyFill="1" applyBorder="1" applyAlignment="1">
      <alignment vertical="center"/>
    </xf>
    <xf numFmtId="3" fontId="2" fillId="0" borderId="74" xfId="1" applyNumberFormat="1" applyFont="1" applyFill="1" applyBorder="1" applyAlignment="1">
      <alignment horizontal="center" vertical="center"/>
    </xf>
    <xf numFmtId="3" fontId="2" fillId="0" borderId="75" xfId="1" applyNumberFormat="1" applyFont="1" applyFill="1" applyBorder="1" applyAlignment="1">
      <alignment horizontal="center" vertical="center"/>
    </xf>
    <xf numFmtId="3" fontId="2" fillId="0" borderId="46" xfId="1" applyNumberFormat="1" applyFont="1" applyFill="1" applyBorder="1" applyAlignment="1">
      <alignment horizontal="center" vertical="center"/>
    </xf>
    <xf numFmtId="3" fontId="2" fillId="0" borderId="43" xfId="1" applyNumberFormat="1" applyFont="1" applyFill="1" applyBorder="1" applyAlignment="1">
      <alignment horizontal="center" vertical="center"/>
    </xf>
    <xf numFmtId="3" fontId="2" fillId="0" borderId="44" xfId="1" applyNumberFormat="1" applyFont="1" applyFill="1" applyBorder="1" applyAlignment="1">
      <alignment horizontal="center" vertical="center"/>
    </xf>
    <xf numFmtId="3" fontId="2" fillId="0" borderId="76" xfId="1" applyNumberFormat="1" applyFont="1" applyFill="1" applyBorder="1" applyAlignment="1">
      <alignment vertical="center"/>
    </xf>
    <xf numFmtId="3" fontId="2" fillId="0" borderId="77" xfId="1" applyNumberFormat="1" applyFont="1" applyFill="1" applyBorder="1" applyAlignment="1">
      <alignment vertical="center"/>
    </xf>
    <xf numFmtId="3" fontId="2" fillId="0" borderId="50" xfId="1" applyNumberFormat="1" applyFont="1" applyFill="1" applyBorder="1" applyAlignment="1">
      <alignment vertical="center"/>
    </xf>
    <xf numFmtId="3" fontId="2" fillId="0" borderId="78" xfId="1" applyNumberFormat="1" applyFont="1" applyFill="1" applyBorder="1" applyAlignment="1">
      <alignment horizontal="right" vertical="center"/>
    </xf>
    <xf numFmtId="3" fontId="2" fillId="0" borderId="79" xfId="1" applyNumberFormat="1" applyFont="1" applyFill="1" applyBorder="1" applyAlignment="1">
      <alignment vertical="center"/>
    </xf>
    <xf numFmtId="3" fontId="2" fillId="0" borderId="80" xfId="1" applyNumberFormat="1" applyFont="1" applyFill="1" applyBorder="1" applyAlignment="1">
      <alignment vertical="center"/>
    </xf>
    <xf numFmtId="3" fontId="2" fillId="0" borderId="81" xfId="1" applyNumberFormat="1" applyFont="1" applyFill="1" applyBorder="1" applyAlignment="1">
      <alignment vertical="center"/>
    </xf>
    <xf numFmtId="3" fontId="2" fillId="0" borderId="55" xfId="1" applyNumberFormat="1" applyFont="1" applyFill="1" applyBorder="1" applyAlignment="1">
      <alignment vertical="center"/>
    </xf>
    <xf numFmtId="3" fontId="2" fillId="0" borderId="48" xfId="1" applyNumberFormat="1" applyFont="1" applyFill="1" applyBorder="1" applyAlignment="1">
      <alignment vertical="center"/>
    </xf>
    <xf numFmtId="3" fontId="2" fillId="0" borderId="82" xfId="1" applyNumberFormat="1" applyFont="1" applyFill="1" applyBorder="1" applyAlignment="1">
      <alignment horizontal="center" vertical="center"/>
    </xf>
    <xf numFmtId="3" fontId="2" fillId="0" borderId="7" xfId="1" applyNumberFormat="1" applyFont="1" applyFill="1" applyBorder="1" applyAlignment="1">
      <alignment horizontal="left" vertical="center"/>
    </xf>
    <xf numFmtId="3" fontId="2" fillId="0" borderId="6" xfId="1" applyNumberFormat="1" applyFont="1" applyFill="1" applyBorder="1" applyAlignment="1">
      <alignment horizontal="right" vertical="center"/>
    </xf>
    <xf numFmtId="3" fontId="2" fillId="0" borderId="83" xfId="1" applyNumberFormat="1" applyFont="1" applyFill="1" applyBorder="1" applyAlignment="1">
      <alignment horizontal="right" vertical="center"/>
    </xf>
    <xf numFmtId="3" fontId="2" fillId="0" borderId="84" xfId="1" applyNumberFormat="1" applyFont="1" applyFill="1" applyBorder="1" applyAlignment="1">
      <alignment horizontal="right" vertical="center"/>
    </xf>
    <xf numFmtId="3" fontId="2" fillId="0" borderId="11" xfId="1" applyNumberFormat="1" applyFont="1" applyFill="1" applyBorder="1" applyAlignment="1">
      <alignment vertical="center"/>
    </xf>
    <xf numFmtId="3" fontId="2" fillId="0" borderId="37" xfId="1" applyNumberFormat="1" applyFont="1" applyFill="1" applyBorder="1" applyAlignment="1">
      <alignment horizontal="left" vertical="center"/>
    </xf>
    <xf numFmtId="3" fontId="2" fillId="0" borderId="30" xfId="1" applyNumberFormat="1" applyFont="1" applyFill="1" applyBorder="1" applyAlignment="1">
      <alignment horizontal="left" vertical="center"/>
    </xf>
    <xf numFmtId="3" fontId="2" fillId="0" borderId="58" xfId="1" applyNumberFormat="1" applyFont="1" applyFill="1" applyBorder="1" applyAlignment="1">
      <alignment horizontal="left" vertical="center"/>
    </xf>
    <xf numFmtId="3" fontId="2" fillId="0" borderId="45" xfId="1" applyNumberFormat="1" applyFont="1" applyFill="1" applyBorder="1" applyAlignment="1">
      <alignment horizontal="left" vertical="center"/>
    </xf>
    <xf numFmtId="3" fontId="2" fillId="0" borderId="85" xfId="1" applyNumberFormat="1" applyFont="1" applyFill="1" applyBorder="1" applyAlignment="1">
      <alignment horizontal="center" vertical="center"/>
    </xf>
    <xf numFmtId="3" fontId="2" fillId="0" borderId="86" xfId="1" applyNumberFormat="1" applyFont="1" applyFill="1" applyBorder="1" applyAlignment="1">
      <alignment horizontal="center" vertical="center"/>
    </xf>
    <xf numFmtId="3" fontId="2" fillId="0" borderId="41" xfId="1" applyNumberFormat="1" applyFont="1" applyFill="1" applyBorder="1" applyAlignment="1">
      <alignment vertical="center"/>
    </xf>
    <xf numFmtId="3" fontId="2" fillId="0" borderId="42" xfId="1" applyNumberFormat="1" applyFont="1" applyFill="1" applyBorder="1" applyAlignment="1">
      <alignment vertical="center"/>
    </xf>
    <xf numFmtId="3" fontId="2" fillId="0" borderId="87" xfId="1" applyNumberFormat="1" applyFont="1" applyFill="1" applyBorder="1" applyAlignment="1">
      <alignment horizontal="right" vertical="center"/>
    </xf>
    <xf numFmtId="3" fontId="2" fillId="0" borderId="52" xfId="1" applyNumberFormat="1" applyFont="1" applyFill="1" applyBorder="1" applyAlignment="1">
      <alignment horizontal="left" vertical="center"/>
    </xf>
    <xf numFmtId="3" fontId="2" fillId="0" borderId="88" xfId="1" applyNumberFormat="1" applyFont="1" applyFill="1" applyBorder="1" applyAlignment="1">
      <alignment horizontal="left" vertical="center"/>
    </xf>
    <xf numFmtId="3" fontId="2" fillId="0" borderId="60" xfId="1" applyNumberFormat="1" applyFont="1" applyFill="1" applyBorder="1" applyAlignment="1">
      <alignment horizontal="left" vertical="center"/>
    </xf>
    <xf numFmtId="3" fontId="2" fillId="0" borderId="61" xfId="1" applyNumberFormat="1" applyFont="1" applyFill="1" applyBorder="1" applyAlignment="1">
      <alignment horizontal="left" vertical="center"/>
    </xf>
    <xf numFmtId="3" fontId="2" fillId="0" borderId="89" xfId="1" applyNumberFormat="1" applyFont="1" applyFill="1" applyBorder="1" applyAlignment="1">
      <alignment horizontal="center" vertical="center"/>
    </xf>
    <xf numFmtId="3" fontId="2" fillId="0" borderId="52" xfId="1" applyNumberFormat="1" applyFont="1" applyFill="1" applyBorder="1" applyAlignment="1">
      <alignment vertical="center"/>
    </xf>
    <xf numFmtId="3" fontId="2" fillId="0" borderId="53" xfId="1" applyNumberFormat="1" applyFont="1" applyFill="1" applyBorder="1" applyAlignment="1">
      <alignment vertical="center"/>
    </xf>
    <xf numFmtId="3" fontId="2" fillId="0" borderId="54" xfId="1" applyNumberFormat="1" applyFont="1" applyFill="1" applyBorder="1" applyAlignment="1">
      <alignment vertical="center"/>
    </xf>
    <xf numFmtId="3" fontId="2" fillId="0" borderId="90" xfId="1" applyNumberFormat="1" applyFont="1" applyFill="1" applyBorder="1" applyAlignment="1">
      <alignment vertical="center"/>
    </xf>
    <xf numFmtId="3" fontId="2" fillId="0" borderId="91" xfId="1" applyNumberFormat="1" applyFont="1" applyFill="1" applyBorder="1" applyAlignment="1">
      <alignment horizontal="right" vertical="center"/>
    </xf>
    <xf numFmtId="3" fontId="2" fillId="0" borderId="92" xfId="1" applyNumberFormat="1" applyFont="1" applyFill="1" applyBorder="1" applyAlignment="1">
      <alignment horizontal="left" vertical="center"/>
    </xf>
    <xf numFmtId="3" fontId="2" fillId="0" borderId="66" xfId="1" applyNumberFormat="1" applyFont="1" applyFill="1" applyBorder="1" applyAlignment="1">
      <alignment horizontal="left" vertical="center"/>
    </xf>
    <xf numFmtId="3" fontId="2" fillId="0" borderId="28" xfId="1" applyNumberFormat="1" applyFont="1" applyFill="1" applyBorder="1" applyAlignment="1">
      <alignment horizontal="left" vertical="center"/>
    </xf>
    <xf numFmtId="3" fontId="2" fillId="0" borderId="93" xfId="1" applyNumberFormat="1" applyFont="1" applyFill="1" applyBorder="1" applyAlignment="1">
      <alignment horizontal="center" vertical="center"/>
    </xf>
    <xf numFmtId="3" fontId="2" fillId="0" borderId="94" xfId="1" applyNumberFormat="1" applyFont="1" applyFill="1" applyBorder="1" applyAlignment="1">
      <alignment horizontal="center" vertical="center"/>
    </xf>
    <xf numFmtId="3" fontId="2" fillId="0" borderId="95" xfId="1" applyNumberFormat="1" applyFont="1" applyFill="1" applyBorder="1" applyAlignment="1">
      <alignment horizontal="center" vertical="center"/>
    </xf>
    <xf numFmtId="3" fontId="2" fillId="0" borderId="96" xfId="1" applyNumberFormat="1" applyFont="1" applyFill="1" applyBorder="1" applyAlignment="1">
      <alignment vertical="center"/>
    </xf>
    <xf numFmtId="3" fontId="2" fillId="0" borderId="97" xfId="1" applyNumberFormat="1" applyFont="1" applyFill="1" applyBorder="1" applyAlignment="1">
      <alignment vertical="center"/>
    </xf>
    <xf numFmtId="3" fontId="2" fillId="0" borderId="94" xfId="1" applyNumberFormat="1" applyFont="1" applyFill="1" applyBorder="1" applyAlignment="1">
      <alignment vertical="center"/>
    </xf>
    <xf numFmtId="3" fontId="2" fillId="0" borderId="6" xfId="1" applyNumberFormat="1" applyFont="1" applyFill="1" applyBorder="1" applyAlignment="1">
      <alignment vertical="center"/>
    </xf>
    <xf numFmtId="3" fontId="2" fillId="0" borderId="98" xfId="1" applyNumberFormat="1" applyFont="1" applyFill="1" applyBorder="1" applyAlignment="1">
      <alignment horizontal="left" vertical="center"/>
    </xf>
    <xf numFmtId="3" fontId="2" fillId="0" borderId="71" xfId="1" applyNumberFormat="1" applyFont="1" applyFill="1" applyBorder="1" applyAlignment="1">
      <alignment horizontal="left" vertical="center"/>
    </xf>
    <xf numFmtId="3" fontId="2" fillId="0" borderId="9" xfId="1" applyNumberFormat="1" applyFont="1" applyFill="1" applyBorder="1" applyAlignment="1">
      <alignment horizontal="center" vertical="center"/>
    </xf>
    <xf numFmtId="3" fontId="2" fillId="0" borderId="99" xfId="1" applyNumberFormat="1" applyFont="1" applyFill="1" applyBorder="1" applyAlignment="1">
      <alignment vertical="center"/>
    </xf>
    <xf numFmtId="3" fontId="2" fillId="0" borderId="74" xfId="1" applyNumberFormat="1" applyFont="1" applyFill="1" applyBorder="1" applyAlignment="1">
      <alignment horizontal="left" vertical="center"/>
    </xf>
    <xf numFmtId="3" fontId="2" fillId="0" borderId="0" xfId="1" applyNumberFormat="1" applyFont="1" applyFill="1" applyBorder="1" applyAlignment="1">
      <alignment horizontal="left" vertical="center"/>
    </xf>
    <xf numFmtId="3" fontId="2" fillId="0" borderId="100" xfId="1" applyNumberFormat="1" applyFont="1" applyFill="1" applyBorder="1" applyAlignment="1">
      <alignment horizontal="left" vertical="center"/>
    </xf>
    <xf numFmtId="3" fontId="2" fillId="0" borderId="54" xfId="1" applyNumberFormat="1" applyFont="1" applyFill="1" applyBorder="1" applyAlignment="1">
      <alignment horizontal="center" vertical="center"/>
    </xf>
    <xf numFmtId="3" fontId="2" fillId="0" borderId="12" xfId="1" applyNumberFormat="1" applyFont="1" applyFill="1" applyBorder="1" applyAlignment="1">
      <alignment horizontal="right" vertical="center"/>
    </xf>
    <xf numFmtId="3" fontId="2" fillId="0" borderId="74" xfId="1" applyNumberFormat="1" applyFont="1" applyFill="1" applyBorder="1" applyAlignment="1">
      <alignment vertical="center" wrapText="1"/>
    </xf>
    <xf numFmtId="4" fontId="2" fillId="3" borderId="101" xfId="1" applyNumberFormat="1" applyFont="1" applyFill="1" applyBorder="1" applyAlignment="1">
      <alignment vertical="center"/>
    </xf>
    <xf numFmtId="3" fontId="2" fillId="0" borderId="100" xfId="1" applyNumberFormat="1" applyFont="1" applyFill="1" applyBorder="1" applyAlignment="1">
      <alignment horizontal="left" vertical="center" wrapText="1"/>
    </xf>
    <xf numFmtId="3" fontId="2" fillId="0" borderId="81" xfId="1" applyNumberFormat="1" applyFont="1" applyFill="1" applyBorder="1" applyAlignment="1">
      <alignment horizontal="center" vertical="center"/>
    </xf>
    <xf numFmtId="3" fontId="2" fillId="0" borderId="63" xfId="1" applyNumberFormat="1" applyFont="1" applyFill="1" applyBorder="1" applyAlignment="1">
      <alignment vertical="center"/>
    </xf>
    <xf numFmtId="3" fontId="2" fillId="0" borderId="51" xfId="1" applyNumberFormat="1" applyFont="1" applyFill="1" applyBorder="1" applyAlignment="1">
      <alignment vertical="center"/>
    </xf>
    <xf numFmtId="3" fontId="2" fillId="0" borderId="92" xfId="1" applyNumberFormat="1" applyFont="1" applyFill="1" applyBorder="1" applyAlignment="1">
      <alignment vertical="center"/>
    </xf>
    <xf numFmtId="3" fontId="2" fillId="0" borderId="66" xfId="1" applyNumberFormat="1" applyFont="1" applyFill="1" applyBorder="1" applyAlignment="1">
      <alignment vertical="center" wrapText="1"/>
    </xf>
    <xf numFmtId="4" fontId="2" fillId="3" borderId="102" xfId="1" applyNumberFormat="1" applyFont="1" applyFill="1" applyBorder="1" applyAlignment="1">
      <alignment vertical="center"/>
    </xf>
    <xf numFmtId="3" fontId="2" fillId="0" borderId="103" xfId="1" applyNumberFormat="1" applyFont="1" applyFill="1" applyBorder="1" applyAlignment="1">
      <alignment horizontal="left" vertical="center" wrapText="1"/>
    </xf>
    <xf numFmtId="3" fontId="2" fillId="0" borderId="97" xfId="1" applyNumberFormat="1" applyFont="1" applyFill="1" applyBorder="1" applyAlignment="1">
      <alignment horizontal="center" vertical="center"/>
    </xf>
    <xf numFmtId="3" fontId="2" fillId="0" borderId="104" xfId="1" applyNumberFormat="1" applyFont="1" applyFill="1" applyBorder="1" applyAlignment="1">
      <alignment vertical="center"/>
    </xf>
    <xf numFmtId="3" fontId="2" fillId="0" borderId="105" xfId="1" applyNumberFormat="1" applyFont="1" applyFill="1" applyBorder="1" applyAlignment="1">
      <alignment horizontal="right" vertical="center"/>
    </xf>
    <xf numFmtId="3" fontId="2" fillId="0" borderId="73" xfId="1" applyNumberFormat="1" applyFont="1" applyFill="1" applyBorder="1" applyAlignment="1">
      <alignment vertical="center" wrapText="1"/>
    </xf>
    <xf numFmtId="3" fontId="2" fillId="0" borderId="100" xfId="1" applyNumberFormat="1" applyFont="1" applyFill="1" applyBorder="1" applyAlignment="1">
      <alignment vertical="center" wrapText="1"/>
    </xf>
    <xf numFmtId="3" fontId="2" fillId="0" borderId="106" xfId="1" applyNumberFormat="1" applyFont="1" applyFill="1" applyBorder="1" applyAlignment="1">
      <alignment vertical="center"/>
    </xf>
    <xf numFmtId="3" fontId="2" fillId="0" borderId="40" xfId="1" applyNumberFormat="1" applyFont="1" applyFill="1" applyBorder="1" applyAlignment="1">
      <alignment vertical="center"/>
    </xf>
    <xf numFmtId="3" fontId="2" fillId="0" borderId="88" xfId="1" applyNumberFormat="1" applyFont="1" applyFill="1" applyBorder="1" applyAlignment="1">
      <alignment vertical="center" wrapText="1"/>
    </xf>
    <xf numFmtId="3" fontId="2" fillId="0" borderId="61" xfId="1" applyNumberFormat="1" applyFont="1" applyFill="1" applyBorder="1" applyAlignment="1">
      <alignment horizontal="left" vertical="center" wrapText="1"/>
    </xf>
    <xf numFmtId="3" fontId="2" fillId="0" borderId="64" xfId="1" applyNumberFormat="1" applyFont="1" applyFill="1" applyBorder="1" applyAlignment="1">
      <alignment vertical="center"/>
    </xf>
    <xf numFmtId="3" fontId="5" fillId="0" borderId="94" xfId="1" applyNumberFormat="1" applyFont="1" applyFill="1" applyBorder="1" applyAlignment="1">
      <alignment vertical="center" wrapText="1"/>
    </xf>
    <xf numFmtId="3" fontId="2" fillId="0" borderId="107" xfId="1" applyNumberFormat="1" applyFont="1" applyFill="1" applyBorder="1" applyAlignment="1">
      <alignment vertical="center"/>
    </xf>
    <xf numFmtId="3" fontId="2" fillId="0" borderId="108" xfId="1" applyNumberFormat="1" applyFont="1" applyFill="1" applyBorder="1" applyAlignment="1">
      <alignment vertical="center"/>
    </xf>
    <xf numFmtId="3" fontId="2" fillId="0" borderId="103" xfId="1" applyNumberFormat="1" applyFont="1" applyFill="1" applyBorder="1" applyAlignment="1">
      <alignment horizontal="right" vertical="center"/>
    </xf>
    <xf numFmtId="3" fontId="5" fillId="4" borderId="58" xfId="1" applyNumberFormat="1" applyFont="1" applyFill="1" applyBorder="1" applyAlignment="1">
      <alignment vertical="center" wrapText="1"/>
    </xf>
    <xf numFmtId="4" fontId="2" fillId="4" borderId="58" xfId="1" applyNumberFormat="1" applyFont="1" applyFill="1" applyBorder="1" applyAlignment="1">
      <alignment vertical="center"/>
    </xf>
    <xf numFmtId="3" fontId="2" fillId="0" borderId="58" xfId="1" applyNumberFormat="1" applyFont="1" applyFill="1" applyBorder="1" applyAlignment="1">
      <alignment horizontal="left" vertical="center" wrapText="1"/>
    </xf>
    <xf numFmtId="3" fontId="2" fillId="0" borderId="109" xfId="1" applyNumberFormat="1" applyFont="1" applyFill="1" applyBorder="1" applyAlignment="1">
      <alignment horizontal="center" vertical="center"/>
    </xf>
    <xf numFmtId="3" fontId="2" fillId="0" borderId="43" xfId="1" applyNumberFormat="1" applyFont="1" applyFill="1" applyBorder="1" applyAlignment="1">
      <alignment vertical="center"/>
    </xf>
    <xf numFmtId="3" fontId="2" fillId="0" borderId="44" xfId="1" applyNumberFormat="1" applyFont="1" applyFill="1" applyBorder="1" applyAlignment="1">
      <alignment vertical="center"/>
    </xf>
    <xf numFmtId="3" fontId="2" fillId="4" borderId="0" xfId="1" applyNumberFormat="1" applyFont="1" applyFill="1" applyBorder="1" applyAlignment="1">
      <alignment vertical="center" wrapText="1"/>
    </xf>
    <xf numFmtId="4" fontId="2" fillId="4" borderId="0" xfId="1" applyNumberFormat="1" applyFont="1" applyFill="1" applyBorder="1" applyAlignment="1">
      <alignment vertical="center"/>
    </xf>
    <xf numFmtId="3" fontId="2" fillId="0" borderId="0" xfId="1" applyNumberFormat="1" applyFont="1" applyFill="1" applyBorder="1" applyAlignment="1">
      <alignment horizontal="left" vertical="center" wrapText="1"/>
    </xf>
    <xf numFmtId="3" fontId="2" fillId="0" borderId="110" xfId="1" applyNumberFormat="1" applyFont="1" applyFill="1" applyBorder="1" applyAlignment="1">
      <alignment horizontal="center" vertical="center"/>
    </xf>
    <xf numFmtId="3" fontId="2" fillId="0" borderId="39" xfId="1" applyNumberFormat="1" applyFont="1" applyFill="1" applyBorder="1" applyAlignment="1">
      <alignment vertical="center"/>
    </xf>
    <xf numFmtId="3" fontId="2" fillId="0" borderId="62" xfId="1" applyNumberFormat="1" applyFont="1" applyFill="1" applyBorder="1" applyAlignment="1">
      <alignment vertical="center"/>
    </xf>
    <xf numFmtId="3" fontId="2" fillId="0" borderId="111" xfId="1" applyNumberFormat="1" applyFont="1" applyFill="1" applyBorder="1" applyAlignment="1">
      <alignment vertical="center"/>
    </xf>
    <xf numFmtId="4" fontId="2" fillId="4" borderId="60" xfId="1" applyNumberFormat="1" applyFont="1" applyFill="1" applyBorder="1" applyAlignment="1">
      <alignment vertical="center"/>
    </xf>
    <xf numFmtId="3" fontId="2" fillId="0" borderId="60" xfId="1" applyNumberFormat="1" applyFont="1" applyFill="1" applyBorder="1" applyAlignment="1">
      <alignment horizontal="left" vertical="center" wrapText="1"/>
    </xf>
    <xf numFmtId="3" fontId="2" fillId="0" borderId="112" xfId="1" applyNumberFormat="1" applyFont="1" applyFill="1" applyBorder="1" applyAlignment="1">
      <alignment vertical="center"/>
    </xf>
    <xf numFmtId="3" fontId="2" fillId="0" borderId="73" xfId="1" applyNumberFormat="1" applyFont="1" applyFill="1" applyBorder="1" applyAlignment="1">
      <alignment horizontal="left" vertical="center" wrapText="1"/>
    </xf>
    <xf numFmtId="3" fontId="2" fillId="0" borderId="113" xfId="1" applyNumberFormat="1" applyFont="1" applyFill="1" applyBorder="1" applyAlignment="1">
      <alignment horizontal="center" vertical="center"/>
    </xf>
    <xf numFmtId="3" fontId="2" fillId="0" borderId="67" xfId="1" applyNumberFormat="1" applyFont="1" applyFill="1" applyBorder="1" applyAlignment="1">
      <alignment vertical="center"/>
    </xf>
    <xf numFmtId="3" fontId="2" fillId="0" borderId="100" xfId="1" applyNumberFormat="1" applyFont="1" applyFill="1" applyBorder="1" applyAlignment="1">
      <alignment horizontal="right" vertical="center"/>
    </xf>
    <xf numFmtId="3" fontId="2" fillId="0" borderId="31" xfId="1" applyNumberFormat="1" applyFont="1" applyFill="1" applyBorder="1" applyAlignment="1">
      <alignment vertical="center"/>
    </xf>
    <xf numFmtId="38" fontId="2" fillId="0" borderId="109" xfId="1" applyFont="1" applyFill="1" applyBorder="1" applyAlignment="1">
      <alignment horizontal="right" vertical="center"/>
    </xf>
    <xf numFmtId="38" fontId="2" fillId="0" borderId="86" xfId="1" applyFont="1" applyFill="1" applyBorder="1" applyAlignment="1">
      <alignment horizontal="right" vertical="center"/>
    </xf>
    <xf numFmtId="38" fontId="2" fillId="0" borderId="114" xfId="1" applyFont="1" applyFill="1" applyBorder="1" applyAlignment="1">
      <alignment horizontal="right" vertical="center"/>
    </xf>
    <xf numFmtId="3" fontId="2" fillId="0" borderId="35" xfId="1" applyNumberFormat="1" applyFont="1" applyFill="1" applyBorder="1" applyAlignment="1">
      <alignment horizontal="right" vertical="center"/>
    </xf>
    <xf numFmtId="3" fontId="2" fillId="0" borderId="88" xfId="1" applyNumberFormat="1" applyFont="1" applyFill="1" applyBorder="1" applyAlignment="1">
      <alignment vertical="center"/>
    </xf>
    <xf numFmtId="38" fontId="2" fillId="0" borderId="38"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75" xfId="1" applyFont="1" applyFill="1" applyBorder="1" applyAlignment="1">
      <alignment horizontal="right" vertical="center"/>
    </xf>
    <xf numFmtId="3" fontId="2" fillId="0" borderId="7" xfId="1" applyNumberFormat="1" applyFont="1" applyFill="1" applyBorder="1" applyAlignment="1">
      <alignment horizontal="right" vertical="center"/>
    </xf>
    <xf numFmtId="38" fontId="2" fillId="0" borderId="49" xfId="1" applyFont="1" applyFill="1" applyBorder="1" applyAlignment="1">
      <alignment horizontal="center" vertical="center"/>
    </xf>
    <xf numFmtId="38" fontId="2" fillId="0" borderId="88" xfId="1" applyFont="1" applyFill="1" applyBorder="1" applyAlignment="1">
      <alignment horizontal="center" vertical="center"/>
    </xf>
    <xf numFmtId="38" fontId="2" fillId="0" borderId="111" xfId="1" applyFont="1" applyFill="1" applyBorder="1" applyAlignment="1">
      <alignment horizontal="center" vertical="center"/>
    </xf>
    <xf numFmtId="38" fontId="2" fillId="0" borderId="49" xfId="1" applyFont="1" applyFill="1" applyBorder="1" applyAlignment="1">
      <alignment horizontal="right" vertical="center"/>
    </xf>
    <xf numFmtId="38" fontId="2" fillId="0" borderId="88" xfId="1" applyFont="1" applyFill="1" applyBorder="1" applyAlignment="1">
      <alignment horizontal="right" vertical="center"/>
    </xf>
    <xf numFmtId="38" fontId="2" fillId="0" borderId="111" xfId="1" applyFont="1" applyFill="1" applyBorder="1" applyAlignment="1">
      <alignment horizontal="right" vertical="center"/>
    </xf>
    <xf numFmtId="3" fontId="2" fillId="0" borderId="115" xfId="1" applyNumberFormat="1" applyFont="1" applyFill="1" applyBorder="1" applyAlignment="1">
      <alignment horizontal="right" vertical="center"/>
    </xf>
    <xf numFmtId="3" fontId="2" fillId="0" borderId="116" xfId="1" applyNumberFormat="1" applyFont="1" applyFill="1" applyBorder="1" applyAlignment="1">
      <alignment vertical="center"/>
    </xf>
    <xf numFmtId="3" fontId="2" fillId="0" borderId="117" xfId="1" applyNumberFormat="1" applyFont="1" applyFill="1" applyBorder="1" applyAlignment="1">
      <alignment vertical="center"/>
    </xf>
    <xf numFmtId="3" fontId="2" fillId="0" borderId="118" xfId="1" applyNumberFormat="1" applyFont="1" applyFill="1" applyBorder="1" applyAlignment="1">
      <alignment vertical="center"/>
    </xf>
    <xf numFmtId="38" fontId="2" fillId="0" borderId="119" xfId="1" applyFont="1" applyFill="1" applyBorder="1" applyAlignment="1">
      <alignment horizontal="right" vertical="center"/>
    </xf>
    <xf numFmtId="38" fontId="2" fillId="0" borderId="120" xfId="1" applyFont="1" applyFill="1" applyBorder="1" applyAlignment="1">
      <alignment horizontal="right" vertical="center"/>
    </xf>
    <xf numFmtId="38" fontId="2" fillId="0" borderId="118" xfId="1" applyFont="1" applyFill="1" applyBorder="1" applyAlignment="1">
      <alignment horizontal="right" vertical="center"/>
    </xf>
    <xf numFmtId="38" fontId="2" fillId="0" borderId="121" xfId="1" applyFont="1" applyFill="1" applyBorder="1" applyAlignment="1">
      <alignment horizontal="right" vertical="center"/>
    </xf>
    <xf numFmtId="3" fontId="2" fillId="0" borderId="122" xfId="1" applyNumberFormat="1" applyFont="1" applyFill="1" applyBorder="1" applyAlignment="1">
      <alignment horizontal="right" vertical="center"/>
    </xf>
    <xf numFmtId="3" fontId="2" fillId="0" borderId="110" xfId="1" applyNumberFormat="1" applyFont="1" applyFill="1" applyBorder="1" applyAlignment="1">
      <alignment vertical="center"/>
    </xf>
    <xf numFmtId="3" fontId="2" fillId="0" borderId="123" xfId="1" applyNumberFormat="1" applyFont="1" applyFill="1" applyBorder="1" applyAlignment="1">
      <alignment vertical="center"/>
    </xf>
    <xf numFmtId="3" fontId="2" fillId="0" borderId="124" xfId="1" applyNumberFormat="1" applyFont="1" applyFill="1" applyBorder="1" applyAlignment="1">
      <alignment vertical="center"/>
    </xf>
    <xf numFmtId="3" fontId="2" fillId="0" borderId="94" xfId="1" quotePrefix="1" applyNumberFormat="1" applyFont="1" applyFill="1" applyBorder="1" applyAlignment="1">
      <alignment horizontal="left" vertical="center"/>
    </xf>
    <xf numFmtId="3" fontId="2" fillId="0" borderId="48" xfId="1" quotePrefix="1" applyNumberFormat="1" applyFont="1" applyFill="1" applyBorder="1" applyAlignment="1">
      <alignment horizontal="left" vertical="center"/>
    </xf>
    <xf numFmtId="3" fontId="2" fillId="0" borderId="82" xfId="1" applyNumberFormat="1" applyFont="1" applyFill="1" applyBorder="1" applyAlignment="1">
      <alignment vertical="center"/>
    </xf>
    <xf numFmtId="3" fontId="2" fillId="0" borderId="95" xfId="1" applyNumberFormat="1" applyFont="1" applyFill="1" applyBorder="1" applyAlignment="1">
      <alignment vertical="center"/>
    </xf>
    <xf numFmtId="3" fontId="2" fillId="0" borderId="125" xfId="1" applyNumberFormat="1" applyFont="1" applyFill="1" applyBorder="1" applyAlignment="1">
      <alignment vertical="center"/>
    </xf>
    <xf numFmtId="3" fontId="2" fillId="0" borderId="83" xfId="1" applyNumberFormat="1" applyFont="1" applyFill="1" applyBorder="1" applyAlignment="1">
      <alignment vertical="center"/>
    </xf>
    <xf numFmtId="3" fontId="2" fillId="0" borderId="84" xfId="1" applyNumberFormat="1" applyFont="1" applyFill="1" applyBorder="1" applyAlignment="1">
      <alignment vertical="center"/>
    </xf>
    <xf numFmtId="3" fontId="2" fillId="0" borderId="33" xfId="1" applyNumberFormat="1" applyFont="1" applyFill="1" applyBorder="1" applyAlignment="1">
      <alignment vertical="center"/>
    </xf>
    <xf numFmtId="3" fontId="2" fillId="0" borderId="34" xfId="1" applyNumberFormat="1" applyFont="1" applyFill="1" applyBorder="1" applyAlignment="1">
      <alignment vertical="center"/>
    </xf>
    <xf numFmtId="3" fontId="2" fillId="0" borderId="126" xfId="1" applyNumberFormat="1" applyFont="1" applyFill="1" applyBorder="1" applyAlignment="1">
      <alignment vertical="center"/>
    </xf>
    <xf numFmtId="3" fontId="2" fillId="0" borderId="35" xfId="1" applyNumberFormat="1" applyFont="1" applyFill="1" applyBorder="1" applyAlignment="1">
      <alignment vertical="center"/>
    </xf>
    <xf numFmtId="3" fontId="2" fillId="0" borderId="127" xfId="1" applyNumberFormat="1" applyFont="1" applyFill="1" applyBorder="1" applyAlignment="1">
      <alignment horizontal="right" vertical="center"/>
    </xf>
    <xf numFmtId="3" fontId="2" fillId="0" borderId="49" xfId="1" applyNumberFormat="1" applyFont="1" applyFill="1" applyBorder="1" applyAlignment="1">
      <alignment vertical="center"/>
    </xf>
    <xf numFmtId="3" fontId="2" fillId="0" borderId="128" xfId="1" applyNumberFormat="1" applyFont="1" applyFill="1" applyBorder="1" applyAlignment="1">
      <alignment vertical="center"/>
    </xf>
    <xf numFmtId="3" fontId="2" fillId="0" borderId="120" xfId="1" applyNumberFormat="1" applyFont="1" applyFill="1" applyBorder="1" applyAlignment="1">
      <alignment vertical="center"/>
    </xf>
    <xf numFmtId="3" fontId="2" fillId="0" borderId="129" xfId="1" applyNumberFormat="1" applyFont="1" applyFill="1" applyBorder="1" applyAlignment="1">
      <alignment vertical="center"/>
    </xf>
    <xf numFmtId="3" fontId="2" fillId="0" borderId="130" xfId="1" applyNumberFormat="1" applyFont="1" applyFill="1" applyBorder="1" applyAlignment="1">
      <alignment vertical="center"/>
    </xf>
    <xf numFmtId="3" fontId="2" fillId="0" borderId="121" xfId="1" applyNumberFormat="1" applyFont="1" applyFill="1" applyBorder="1" applyAlignment="1">
      <alignment vertical="center"/>
    </xf>
    <xf numFmtId="3" fontId="2" fillId="0" borderId="131" xfId="1" applyNumberFormat="1" applyFont="1" applyFill="1" applyBorder="1" applyAlignment="1">
      <alignment vertical="center"/>
    </xf>
    <xf numFmtId="3" fontId="2" fillId="0" borderId="132" xfId="1" applyNumberFormat="1" applyFont="1" applyFill="1" applyBorder="1" applyAlignment="1">
      <alignment vertical="center"/>
    </xf>
    <xf numFmtId="3" fontId="2" fillId="0" borderId="133" xfId="1" applyNumberFormat="1" applyFont="1" applyFill="1" applyBorder="1" applyAlignment="1">
      <alignment vertical="center"/>
    </xf>
    <xf numFmtId="3" fontId="2" fillId="0" borderId="25" xfId="1" applyNumberFormat="1" applyFont="1" applyFill="1" applyBorder="1" applyAlignment="1">
      <alignment vertical="center"/>
    </xf>
    <xf numFmtId="3" fontId="2" fillId="0" borderId="134" xfId="1" applyNumberFormat="1" applyFont="1" applyFill="1" applyBorder="1" applyAlignment="1">
      <alignment vertical="center"/>
    </xf>
    <xf numFmtId="3" fontId="2" fillId="0" borderId="24" xfId="1" applyNumberFormat="1" applyFont="1" applyFill="1" applyBorder="1" applyAlignment="1">
      <alignment vertical="center"/>
    </xf>
    <xf numFmtId="3" fontId="2" fillId="0" borderId="115" xfId="1" applyNumberFormat="1" applyFont="1" applyFill="1" applyBorder="1" applyAlignment="1">
      <alignment vertical="center"/>
    </xf>
    <xf numFmtId="3" fontId="2" fillId="0" borderId="135" xfId="1" applyNumberFormat="1" applyFont="1" applyFill="1" applyBorder="1" applyAlignment="1">
      <alignment horizontal="right" vertical="center"/>
    </xf>
    <xf numFmtId="3" fontId="2" fillId="0" borderId="45" xfId="1" applyNumberFormat="1" applyFont="1" applyFill="1" applyBorder="1" applyAlignment="1">
      <alignment vertical="center"/>
    </xf>
    <xf numFmtId="3" fontId="2" fillId="0" borderId="86" xfId="1" applyNumberFormat="1" applyFont="1" applyFill="1" applyBorder="1" applyAlignment="1">
      <alignment vertical="center"/>
    </xf>
    <xf numFmtId="3" fontId="2" fillId="0" borderId="114" xfId="1" applyNumberFormat="1" applyFont="1" applyFill="1" applyBorder="1" applyAlignment="1">
      <alignment vertical="center"/>
    </xf>
    <xf numFmtId="3" fontId="2" fillId="0" borderId="69" xfId="1" applyNumberFormat="1" applyFont="1" applyFill="1" applyBorder="1" applyAlignment="1">
      <alignment vertical="center"/>
    </xf>
    <xf numFmtId="3" fontId="0" fillId="0" borderId="136" xfId="1" applyNumberFormat="1" applyFont="1" applyFill="1" applyBorder="1" applyAlignment="1">
      <alignment horizontal="center" vertical="center" textRotation="255"/>
    </xf>
    <xf numFmtId="3" fontId="2" fillId="0" borderId="137" xfId="1" applyNumberFormat="1" applyFont="1" applyFill="1" applyBorder="1" applyAlignment="1">
      <alignment vertical="center"/>
    </xf>
    <xf numFmtId="3" fontId="2" fillId="0" borderId="138" xfId="1" applyNumberFormat="1" applyFont="1" applyFill="1" applyBorder="1" applyAlignment="1">
      <alignment vertical="center"/>
    </xf>
    <xf numFmtId="3" fontId="2" fillId="0" borderId="17" xfId="1" applyNumberFormat="1" applyFont="1" applyFill="1" applyBorder="1" applyAlignment="1">
      <alignment vertical="center"/>
    </xf>
    <xf numFmtId="3" fontId="2" fillId="0" borderId="18" xfId="1" applyNumberFormat="1" applyFont="1" applyFill="1" applyBorder="1" applyAlignment="1">
      <alignment vertical="center"/>
    </xf>
    <xf numFmtId="3" fontId="2" fillId="0" borderId="19" xfId="1" applyNumberFormat="1" applyFont="1" applyFill="1" applyBorder="1" applyAlignment="1">
      <alignment vertical="center"/>
    </xf>
    <xf numFmtId="3" fontId="2" fillId="0" borderId="20" xfId="1" applyNumberFormat="1" applyFont="1" applyFill="1" applyBorder="1" applyAlignment="1">
      <alignment vertical="center"/>
    </xf>
    <xf numFmtId="3" fontId="2" fillId="0" borderId="21" xfId="1" applyNumberFormat="1" applyFont="1" applyFill="1" applyBorder="1" applyAlignment="1">
      <alignment vertical="center"/>
    </xf>
    <xf numFmtId="3" fontId="2" fillId="0" borderId="139" xfId="1" applyNumberFormat="1" applyFont="1" applyFill="1" applyBorder="1" applyAlignment="1">
      <alignment horizontal="right" vertical="center"/>
    </xf>
    <xf numFmtId="3" fontId="2" fillId="0" borderId="0" xfId="1" applyNumberFormat="1" applyFont="1" applyFill="1" applyBorder="1" applyAlignment="1">
      <alignment horizontal="center" vertical="center"/>
    </xf>
    <xf numFmtId="3" fontId="2" fillId="0" borderId="2" xfId="1" applyNumberFormat="1" applyFont="1" applyFill="1" applyBorder="1" applyAlignment="1">
      <alignment vertical="center"/>
    </xf>
    <xf numFmtId="3" fontId="2" fillId="0" borderId="2" xfId="1" applyNumberFormat="1" applyFont="1" applyFill="1" applyBorder="1" applyAlignment="1">
      <alignment horizontal="right" vertical="center"/>
    </xf>
    <xf numFmtId="3" fontId="7" fillId="0" borderId="14" xfId="1" applyNumberFormat="1" applyFont="1" applyFill="1" applyBorder="1" applyAlignment="1">
      <alignment horizontal="center" vertical="center"/>
    </xf>
    <xf numFmtId="3" fontId="2" fillId="0" borderId="14" xfId="1" applyNumberFormat="1" applyFont="1" applyFill="1" applyBorder="1" applyAlignment="1">
      <alignment horizontal="right" vertical="center"/>
    </xf>
    <xf numFmtId="3" fontId="2" fillId="5" borderId="1" xfId="1" applyNumberFormat="1" applyFont="1" applyFill="1" applyBorder="1" applyAlignment="1">
      <alignment vertical="center"/>
    </xf>
    <xf numFmtId="3" fontId="2" fillId="5" borderId="140" xfId="1" applyNumberFormat="1" applyFont="1" applyFill="1" applyBorder="1" applyAlignment="1">
      <alignment vertical="center"/>
    </xf>
    <xf numFmtId="3" fontId="2" fillId="5" borderId="141" xfId="1" applyNumberFormat="1" applyFont="1" applyFill="1" applyBorder="1" applyAlignment="1">
      <alignment vertical="center"/>
    </xf>
    <xf numFmtId="3" fontId="2" fillId="5" borderId="142" xfId="1" applyNumberFormat="1" applyFont="1" applyFill="1" applyBorder="1" applyAlignment="1">
      <alignment vertical="center"/>
    </xf>
    <xf numFmtId="3" fontId="2" fillId="5" borderId="143" xfId="1" applyNumberFormat="1" applyFont="1" applyFill="1" applyBorder="1" applyAlignment="1">
      <alignment horizontal="center" vertical="center"/>
    </xf>
    <xf numFmtId="3" fontId="2" fillId="5" borderId="144" xfId="1" applyNumberFormat="1" applyFont="1" applyFill="1" applyBorder="1" applyAlignment="1">
      <alignment horizontal="center" vertical="center"/>
    </xf>
    <xf numFmtId="3" fontId="2" fillId="5" borderId="145" xfId="1" applyNumberFormat="1" applyFont="1" applyFill="1" applyBorder="1" applyAlignment="1">
      <alignment horizontal="center" vertical="center"/>
    </xf>
    <xf numFmtId="3" fontId="2" fillId="5" borderId="26" xfId="1" applyNumberFormat="1" applyFont="1" applyFill="1" applyBorder="1" applyAlignment="1">
      <alignment horizontal="center" vertical="center"/>
    </xf>
    <xf numFmtId="3" fontId="2" fillId="5" borderId="27" xfId="1" applyNumberFormat="1" applyFont="1" applyFill="1" applyBorder="1" applyAlignment="1">
      <alignment horizontal="center" vertical="center"/>
    </xf>
    <xf numFmtId="3" fontId="2" fillId="5" borderId="102" xfId="1" applyNumberFormat="1" applyFont="1" applyFill="1" applyBorder="1" applyAlignment="1">
      <alignment horizontal="center" vertical="center"/>
    </xf>
    <xf numFmtId="3" fontId="2" fillId="0" borderId="146" xfId="1" applyNumberFormat="1" applyFont="1" applyFill="1" applyBorder="1" applyAlignment="1">
      <alignment vertical="center"/>
    </xf>
    <xf numFmtId="3" fontId="2" fillId="0" borderId="7" xfId="1" applyNumberFormat="1" applyFont="1" applyFill="1" applyBorder="1" applyAlignment="1">
      <alignment vertical="center"/>
    </xf>
    <xf numFmtId="0" fontId="1" fillId="0" borderId="29" xfId="2" applyBorder="1" applyAlignment="1">
      <alignment vertical="center"/>
    </xf>
    <xf numFmtId="3" fontId="2" fillId="0" borderId="88" xfId="1" applyNumberFormat="1" applyFont="1" applyFill="1" applyBorder="1" applyAlignment="1">
      <alignment horizontal="left" vertical="center"/>
    </xf>
    <xf numFmtId="3" fontId="2" fillId="0" borderId="60" xfId="1" applyNumberFormat="1" applyFont="1" applyFill="1" applyBorder="1" applyAlignment="1">
      <alignment horizontal="left" vertical="center"/>
    </xf>
    <xf numFmtId="3" fontId="2" fillId="0" borderId="61" xfId="1" applyNumberFormat="1" applyFont="1" applyFill="1" applyBorder="1" applyAlignment="1">
      <alignment horizontal="left" vertical="center"/>
    </xf>
    <xf numFmtId="3" fontId="2" fillId="0" borderId="147" xfId="1" applyNumberFormat="1" applyFont="1" applyFill="1" applyBorder="1" applyAlignment="1">
      <alignment vertical="center"/>
    </xf>
    <xf numFmtId="3" fontId="2" fillId="0" borderId="148" xfId="1" applyNumberFormat="1" applyFont="1" applyFill="1" applyBorder="1" applyAlignment="1">
      <alignment vertical="center"/>
    </xf>
    <xf numFmtId="3" fontId="2" fillId="0" borderId="149" xfId="1" applyNumberFormat="1" applyFont="1" applyFill="1" applyBorder="1" applyAlignment="1">
      <alignment vertical="center"/>
    </xf>
    <xf numFmtId="3" fontId="2" fillId="0" borderId="150" xfId="1" applyNumberFormat="1" applyFont="1" applyFill="1" applyBorder="1" applyAlignment="1">
      <alignment vertical="center"/>
    </xf>
    <xf numFmtId="3" fontId="2" fillId="0" borderId="151" xfId="1" applyNumberFormat="1" applyFont="1" applyFill="1" applyBorder="1" applyAlignment="1">
      <alignment vertical="center"/>
    </xf>
    <xf numFmtId="3" fontId="2" fillId="0" borderId="152" xfId="1" applyNumberFormat="1" applyFont="1" applyFill="1" applyBorder="1" applyAlignment="1">
      <alignment vertical="center"/>
    </xf>
    <xf numFmtId="3" fontId="2" fillId="0" borderId="153" xfId="1" applyNumberFormat="1" applyFont="1" applyFill="1" applyBorder="1" applyAlignment="1">
      <alignment vertical="center"/>
    </xf>
    <xf numFmtId="3" fontId="2" fillId="0" borderId="154" xfId="1" applyNumberFormat="1" applyFont="1" applyFill="1" applyBorder="1" applyAlignment="1">
      <alignment vertical="center"/>
    </xf>
    <xf numFmtId="3" fontId="2" fillId="0" borderId="155" xfId="1" applyNumberFormat="1" applyFont="1" applyFill="1" applyBorder="1" applyAlignment="1">
      <alignment vertical="center"/>
    </xf>
    <xf numFmtId="3" fontId="2" fillId="0" borderId="156" xfId="1" applyNumberFormat="1" applyFont="1" applyFill="1" applyBorder="1" applyAlignment="1">
      <alignment vertical="center"/>
    </xf>
    <xf numFmtId="3" fontId="2" fillId="0" borderId="100" xfId="1" applyNumberFormat="1" applyFont="1" applyFill="1" applyBorder="1" applyAlignment="1">
      <alignment vertical="center"/>
    </xf>
    <xf numFmtId="3" fontId="2" fillId="0" borderId="157" xfId="1" applyNumberFormat="1" applyFont="1" applyFill="1" applyBorder="1" applyAlignment="1">
      <alignment horizontal="right" vertical="center"/>
    </xf>
    <xf numFmtId="3" fontId="2" fillId="0" borderId="158" xfId="1" applyNumberFormat="1" applyFont="1" applyFill="1" applyBorder="1" applyAlignment="1">
      <alignment vertical="center"/>
    </xf>
    <xf numFmtId="3" fontId="2" fillId="0" borderId="159" xfId="1" applyNumberFormat="1" applyFont="1" applyFill="1" applyBorder="1" applyAlignment="1">
      <alignment vertical="center"/>
    </xf>
    <xf numFmtId="3" fontId="2" fillId="0" borderId="160" xfId="1" applyNumberFormat="1" applyFont="1" applyFill="1" applyBorder="1" applyAlignment="1">
      <alignment vertical="center"/>
    </xf>
    <xf numFmtId="3" fontId="2" fillId="0" borderId="161" xfId="1" applyNumberFormat="1" applyFont="1" applyFill="1" applyBorder="1" applyAlignment="1">
      <alignment vertical="center"/>
    </xf>
    <xf numFmtId="3" fontId="2" fillId="0" borderId="162" xfId="1" applyNumberFormat="1" applyFont="1" applyFill="1" applyBorder="1" applyAlignment="1">
      <alignment vertical="center"/>
    </xf>
    <xf numFmtId="3" fontId="2" fillId="0" borderId="163" xfId="1" applyNumberFormat="1" applyFont="1" applyFill="1" applyBorder="1" applyAlignment="1">
      <alignment horizontal="right" vertical="center"/>
    </xf>
    <xf numFmtId="3" fontId="2" fillId="0" borderId="164" xfId="1" applyNumberFormat="1" applyFont="1" applyFill="1" applyBorder="1" applyAlignment="1">
      <alignment horizontal="left" vertical="center"/>
    </xf>
    <xf numFmtId="3" fontId="2" fillId="0" borderId="165" xfId="1" applyNumberFormat="1" applyFont="1" applyFill="1" applyBorder="1" applyAlignment="1">
      <alignment vertical="center"/>
    </xf>
    <xf numFmtId="3" fontId="2" fillId="0" borderId="98" xfId="1" applyNumberFormat="1" applyFont="1" applyFill="1" applyBorder="1" applyAlignment="1">
      <alignment vertical="center"/>
    </xf>
    <xf numFmtId="3" fontId="2" fillId="0" borderId="36" xfId="1" applyNumberFormat="1" applyFont="1" applyFill="1" applyBorder="1" applyAlignment="1">
      <alignment vertical="center"/>
    </xf>
    <xf numFmtId="3" fontId="2" fillId="0" borderId="9" xfId="1" applyNumberFormat="1" applyFont="1" applyFill="1" applyBorder="1" applyAlignment="1">
      <alignment vertical="center"/>
    </xf>
    <xf numFmtId="3" fontId="2" fillId="0" borderId="32" xfId="1" applyNumberFormat="1" applyFont="1" applyFill="1" applyBorder="1" applyAlignment="1">
      <alignment vertical="center"/>
    </xf>
    <xf numFmtId="3" fontId="2" fillId="0" borderId="56" xfId="1" applyNumberFormat="1" applyFont="1" applyFill="1" applyBorder="1" applyAlignment="1">
      <alignment vertical="center"/>
    </xf>
    <xf numFmtId="3" fontId="2" fillId="0" borderId="166" xfId="1" applyNumberFormat="1" applyFont="1" applyFill="1" applyBorder="1" applyAlignment="1">
      <alignment horizontal="right" vertical="center"/>
    </xf>
    <xf numFmtId="0" fontId="1" fillId="0" borderId="136" xfId="2" applyBorder="1" applyAlignment="1">
      <alignment vertical="center"/>
    </xf>
    <xf numFmtId="3" fontId="2" fillId="0" borderId="167" xfId="1" applyNumberFormat="1" applyFont="1" applyFill="1" applyBorder="1" applyAlignment="1">
      <alignment vertical="center"/>
    </xf>
    <xf numFmtId="3" fontId="2" fillId="0" borderId="168" xfId="1" applyNumberFormat="1" applyFont="1" applyFill="1" applyBorder="1" applyAlignment="1">
      <alignment vertical="center"/>
    </xf>
    <xf numFmtId="3" fontId="2" fillId="0" borderId="22" xfId="1" applyNumberFormat="1" applyFont="1" applyFill="1" applyBorder="1" applyAlignment="1">
      <alignment vertical="center"/>
    </xf>
    <xf numFmtId="3" fontId="7" fillId="0" borderId="169" xfId="1" applyNumberFormat="1" applyFont="1" applyFill="1" applyBorder="1" applyAlignment="1">
      <alignment horizontal="center" vertical="center" textRotation="255" wrapText="1"/>
    </xf>
    <xf numFmtId="3" fontId="2" fillId="0" borderId="170" xfId="1" applyNumberFormat="1" applyFont="1" applyFill="1" applyBorder="1" applyAlignment="1">
      <alignment vertical="center"/>
    </xf>
    <xf numFmtId="3" fontId="2" fillId="0" borderId="171" xfId="1" applyNumberFormat="1" applyFont="1" applyFill="1" applyBorder="1" applyAlignment="1">
      <alignment vertical="center"/>
    </xf>
    <xf numFmtId="3" fontId="2" fillId="0" borderId="172" xfId="1" applyNumberFormat="1" applyFont="1" applyFill="1" applyBorder="1" applyAlignment="1">
      <alignment vertical="center"/>
    </xf>
    <xf numFmtId="3" fontId="2" fillId="0" borderId="173" xfId="1" applyNumberFormat="1" applyFont="1" applyFill="1" applyBorder="1" applyAlignment="1">
      <alignment vertical="center"/>
    </xf>
    <xf numFmtId="3" fontId="2" fillId="0" borderId="174" xfId="1" applyNumberFormat="1" applyFont="1" applyFill="1" applyBorder="1" applyAlignment="1">
      <alignment vertical="center"/>
    </xf>
    <xf numFmtId="3" fontId="2" fillId="0" borderId="175" xfId="1" applyNumberFormat="1" applyFont="1" applyFill="1" applyBorder="1" applyAlignment="1">
      <alignment vertical="center"/>
    </xf>
    <xf numFmtId="3" fontId="2" fillId="0" borderId="176" xfId="1" applyNumberFormat="1" applyFont="1" applyFill="1" applyBorder="1" applyAlignment="1">
      <alignment vertical="center"/>
    </xf>
    <xf numFmtId="3" fontId="2" fillId="0" borderId="177" xfId="1" applyNumberFormat="1" applyFont="1" applyFill="1" applyBorder="1" applyAlignment="1">
      <alignment vertical="center"/>
    </xf>
    <xf numFmtId="3" fontId="2" fillId="0" borderId="178" xfId="1" applyNumberFormat="1" applyFont="1" applyFill="1" applyBorder="1" applyAlignment="1">
      <alignment vertical="center"/>
    </xf>
    <xf numFmtId="3" fontId="7" fillId="0" borderId="29" xfId="1" applyNumberFormat="1" applyFont="1" applyFill="1" applyBorder="1" applyAlignment="1">
      <alignment horizontal="center" vertical="center" textRotation="255" wrapText="1"/>
    </xf>
    <xf numFmtId="3" fontId="2" fillId="0" borderId="47" xfId="1" applyNumberFormat="1" applyFont="1" applyFill="1" applyBorder="1" applyAlignment="1">
      <alignment vertical="center"/>
    </xf>
    <xf numFmtId="3" fontId="2" fillId="0" borderId="103" xfId="1" applyNumberFormat="1" applyFont="1" applyFill="1" applyBorder="1" applyAlignment="1">
      <alignment vertical="center"/>
    </xf>
    <xf numFmtId="3" fontId="2" fillId="0" borderId="179" xfId="1" applyNumberFormat="1" applyFont="1" applyFill="1" applyBorder="1" applyAlignment="1">
      <alignment vertical="center"/>
    </xf>
    <xf numFmtId="3" fontId="7" fillId="0" borderId="136" xfId="1" applyNumberFormat="1" applyFont="1" applyFill="1" applyBorder="1" applyAlignment="1">
      <alignment horizontal="center" vertical="center" textRotation="255" wrapText="1"/>
    </xf>
    <xf numFmtId="3" fontId="2" fillId="0" borderId="16" xfId="1" applyNumberFormat="1" applyFont="1" applyFill="1" applyBorder="1" applyAlignment="1">
      <alignment vertical="center"/>
    </xf>
    <xf numFmtId="3" fontId="2" fillId="0" borderId="180" xfId="1" applyNumberFormat="1" applyFont="1" applyFill="1" applyBorder="1" applyAlignment="1">
      <alignment vertical="center"/>
    </xf>
    <xf numFmtId="38" fontId="2" fillId="0" borderId="38" xfId="1" applyFont="1" applyFill="1" applyBorder="1" applyAlignment="1">
      <alignment vertical="center"/>
    </xf>
    <xf numFmtId="38" fontId="2" fillId="0" borderId="39" xfId="1" applyFont="1" applyFill="1" applyBorder="1" applyAlignment="1">
      <alignment vertical="center"/>
    </xf>
    <xf numFmtId="38" fontId="2" fillId="0" borderId="181" xfId="1" applyFont="1" applyFill="1" applyBorder="1" applyAlignment="1">
      <alignment vertical="center"/>
    </xf>
    <xf numFmtId="38" fontId="2" fillId="0" borderId="40" xfId="1" applyFont="1" applyFill="1" applyBorder="1" applyAlignment="1">
      <alignment vertical="center"/>
    </xf>
    <xf numFmtId="38" fontId="2" fillId="0" borderId="62" xfId="1" applyFont="1" applyFill="1" applyBorder="1" applyAlignment="1">
      <alignment vertical="center"/>
    </xf>
    <xf numFmtId="3" fontId="2" fillId="0" borderId="96" xfId="1" applyNumberFormat="1" applyFont="1" applyFill="1" applyBorder="1" applyAlignment="1">
      <alignment horizontal="center" vertical="center"/>
    </xf>
    <xf numFmtId="3" fontId="2" fillId="0" borderId="48" xfId="1" applyNumberFormat="1" applyFont="1" applyFill="1" applyBorder="1" applyAlignment="1">
      <alignment horizontal="center" vertical="center"/>
    </xf>
    <xf numFmtId="3" fontId="2" fillId="0" borderId="62" xfId="1" applyNumberFormat="1" applyFont="1" applyFill="1" applyBorder="1" applyAlignment="1">
      <alignment horizontal="center" vertical="center"/>
    </xf>
    <xf numFmtId="3" fontId="2" fillId="0" borderId="111" xfId="1" applyNumberFormat="1" applyFont="1" applyFill="1" applyBorder="1" applyAlignment="1">
      <alignment horizontal="center" vertical="center"/>
    </xf>
    <xf numFmtId="3" fontId="2" fillId="0" borderId="107" xfId="1" applyNumberFormat="1" applyFont="1" applyFill="1" applyBorder="1" applyAlignment="1">
      <alignment horizontal="center" vertical="center"/>
    </xf>
    <xf numFmtId="3" fontId="2" fillId="0" borderId="108" xfId="1" applyNumberFormat="1" applyFont="1" applyFill="1" applyBorder="1" applyAlignment="1">
      <alignment horizontal="center" vertical="center"/>
    </xf>
    <xf numFmtId="4" fontId="2" fillId="3" borderId="104" xfId="1" applyNumberFormat="1" applyFont="1" applyFill="1" applyBorder="1" applyAlignment="1">
      <alignment vertical="center"/>
    </xf>
    <xf numFmtId="4" fontId="2" fillId="3" borderId="24" xfId="1" applyNumberFormat="1" applyFont="1" applyFill="1" applyBorder="1" applyAlignment="1">
      <alignment vertical="center"/>
    </xf>
    <xf numFmtId="4" fontId="2" fillId="3" borderId="115" xfId="1" applyNumberFormat="1" applyFont="1" applyFill="1" applyBorder="1" applyAlignment="1">
      <alignment vertical="center"/>
    </xf>
    <xf numFmtId="3" fontId="8" fillId="0" borderId="29" xfId="1" applyNumberFormat="1" applyFont="1" applyFill="1" applyBorder="1" applyAlignment="1">
      <alignment horizontal="center" vertical="center" textRotation="255" wrapText="1"/>
    </xf>
    <xf numFmtId="3" fontId="9" fillId="0" borderId="15" xfId="1" applyNumberFormat="1" applyFont="1" applyFill="1" applyBorder="1" applyAlignment="1">
      <alignment vertical="center"/>
    </xf>
    <xf numFmtId="4" fontId="2" fillId="4" borderId="41" xfId="1" applyNumberFormat="1" applyFont="1" applyFill="1" applyBorder="1" applyAlignment="1">
      <alignment vertical="center"/>
    </xf>
    <xf numFmtId="4" fontId="2" fillId="4" borderId="43" xfId="1" applyNumberFormat="1" applyFont="1" applyFill="1" applyBorder="1" applyAlignment="1">
      <alignment vertical="center"/>
    </xf>
    <xf numFmtId="4" fontId="2" fillId="4" borderId="44" xfId="1" applyNumberFormat="1" applyFont="1" applyFill="1" applyBorder="1" applyAlignment="1">
      <alignment vertical="center"/>
    </xf>
    <xf numFmtId="3" fontId="9" fillId="0" borderId="101" xfId="1" applyNumberFormat="1" applyFont="1" applyFill="1" applyBorder="1" applyAlignment="1">
      <alignment vertical="center"/>
    </xf>
    <xf numFmtId="176" fontId="2" fillId="0" borderId="63" xfId="1" applyNumberFormat="1" applyFont="1" applyFill="1" applyBorder="1" applyAlignment="1">
      <alignment horizontal="right" vertical="center"/>
    </xf>
    <xf numFmtId="176" fontId="2" fillId="0" borderId="50" xfId="1" applyNumberFormat="1" applyFont="1" applyFill="1" applyBorder="1" applyAlignment="1">
      <alignment horizontal="right" vertical="center"/>
    </xf>
    <xf numFmtId="176" fontId="2" fillId="0" borderId="61" xfId="1" applyNumberFormat="1" applyFont="1" applyFill="1" applyBorder="1" applyAlignment="1">
      <alignment horizontal="right" vertical="center"/>
    </xf>
    <xf numFmtId="3" fontId="8" fillId="0" borderId="136" xfId="1" applyNumberFormat="1" applyFont="1" applyFill="1" applyBorder="1" applyAlignment="1">
      <alignment horizontal="center" vertical="center" textRotation="255" wrapText="1"/>
    </xf>
    <xf numFmtId="3" fontId="2" fillId="0" borderId="14" xfId="1" applyNumberFormat="1" applyFont="1" applyFill="1" applyBorder="1" applyAlignment="1">
      <alignment vertical="center"/>
    </xf>
    <xf numFmtId="3" fontId="9" fillId="3" borderId="101" xfId="1" applyNumberFormat="1" applyFont="1" applyFill="1" applyBorder="1" applyAlignment="1">
      <alignment vertical="center"/>
    </xf>
    <xf numFmtId="3" fontId="2" fillId="0" borderId="182" xfId="1" applyNumberFormat="1" applyFont="1" applyFill="1" applyBorder="1" applyAlignment="1">
      <alignment horizontal="center" vertical="center"/>
    </xf>
    <xf numFmtId="3" fontId="2" fillId="0" borderId="183" xfId="1" applyNumberFormat="1" applyFont="1" applyFill="1" applyBorder="1" applyAlignment="1">
      <alignment horizontal="center" vertical="center"/>
    </xf>
    <xf numFmtId="3" fontId="2" fillId="0" borderId="14" xfId="1" applyNumberFormat="1" applyFont="1" applyFill="1" applyBorder="1" applyAlignment="1">
      <alignment horizontal="center" vertical="center"/>
    </xf>
    <xf numFmtId="3" fontId="2" fillId="0" borderId="184" xfId="1" applyNumberFormat="1" applyFont="1" applyFill="1" applyBorder="1" applyAlignment="1">
      <alignment horizontal="center" vertical="center"/>
    </xf>
    <xf numFmtId="3" fontId="2" fillId="0" borderId="185" xfId="1" applyNumberFormat="1" applyFont="1" applyFill="1" applyBorder="1" applyAlignment="1">
      <alignment horizontal="center" vertical="center"/>
    </xf>
    <xf numFmtId="3" fontId="2" fillId="0" borderId="186" xfId="1" applyNumberFormat="1" applyFont="1" applyFill="1" applyBorder="1" applyAlignment="1">
      <alignment horizontal="center" vertical="center"/>
    </xf>
    <xf numFmtId="3" fontId="2" fillId="0" borderId="15" xfId="1" applyNumberFormat="1" applyFont="1" applyFill="1" applyBorder="1" applyAlignment="1">
      <alignment horizontal="center" vertical="center"/>
    </xf>
    <xf numFmtId="3" fontId="2" fillId="0" borderId="0" xfId="1" applyNumberFormat="1" applyFont="1" applyFill="1" applyBorder="1" applyAlignment="1">
      <alignment horizontal="center" vertical="center" wrapText="1"/>
    </xf>
    <xf numFmtId="3" fontId="2" fillId="5" borderId="187" xfId="1" applyNumberFormat="1" applyFont="1" applyFill="1" applyBorder="1" applyAlignment="1">
      <alignment vertical="center"/>
    </xf>
    <xf numFmtId="3" fontId="2" fillId="5" borderId="2" xfId="1" applyNumberFormat="1" applyFont="1" applyFill="1" applyBorder="1" applyAlignment="1">
      <alignment vertical="center"/>
    </xf>
    <xf numFmtId="3" fontId="2" fillId="5" borderId="3" xfId="1" applyNumberFormat="1" applyFont="1" applyFill="1" applyBorder="1" applyAlignment="1">
      <alignment vertical="center"/>
    </xf>
    <xf numFmtId="3" fontId="2" fillId="5" borderId="3" xfId="1" applyNumberFormat="1" applyFont="1" applyFill="1" applyBorder="1" applyAlignment="1">
      <alignment horizontal="center" vertical="center"/>
    </xf>
    <xf numFmtId="3" fontId="2" fillId="0" borderId="1" xfId="1" applyNumberFormat="1" applyFont="1" applyFill="1" applyBorder="1" applyAlignment="1">
      <alignment vertical="center"/>
    </xf>
    <xf numFmtId="3" fontId="2" fillId="0" borderId="176" xfId="1" applyNumberFormat="1" applyFont="1" applyFill="1" applyBorder="1" applyAlignment="1">
      <alignment horizontal="center" vertical="center"/>
    </xf>
    <xf numFmtId="3" fontId="2" fillId="0" borderId="181" xfId="1" applyNumberFormat="1" applyFont="1" applyFill="1" applyBorder="1" applyAlignment="1">
      <alignment horizontal="center" vertical="center"/>
    </xf>
    <xf numFmtId="3" fontId="2" fillId="0" borderId="174" xfId="1" applyNumberFormat="1" applyFont="1" applyFill="1" applyBorder="1" applyAlignment="1">
      <alignment horizontal="center" vertical="center"/>
    </xf>
    <xf numFmtId="3" fontId="2" fillId="0" borderId="178" xfId="1" applyNumberFormat="1" applyFont="1" applyFill="1" applyBorder="1" applyAlignment="1">
      <alignment horizontal="center" vertical="center"/>
    </xf>
    <xf numFmtId="3" fontId="2" fillId="0" borderId="172" xfId="1" applyNumberFormat="1" applyFont="1" applyFill="1" applyBorder="1" applyAlignment="1">
      <alignment horizontal="left" vertical="center"/>
    </xf>
    <xf numFmtId="3" fontId="2" fillId="0" borderId="80" xfId="1" applyNumberFormat="1" applyFont="1" applyFill="1" applyBorder="1" applyAlignment="1">
      <alignment horizontal="center" vertical="center"/>
    </xf>
    <xf numFmtId="3" fontId="2" fillId="0" borderId="158" xfId="1" applyNumberFormat="1" applyFont="1" applyFill="1" applyBorder="1" applyAlignment="1">
      <alignment horizontal="center" vertical="center"/>
    </xf>
    <xf numFmtId="3" fontId="2" fillId="0" borderId="159" xfId="1" applyNumberFormat="1" applyFont="1" applyFill="1" applyBorder="1" applyAlignment="1">
      <alignment horizontal="center" vertical="center"/>
    </xf>
    <xf numFmtId="3" fontId="2" fillId="0" borderId="188" xfId="1" applyNumberFormat="1" applyFont="1" applyFill="1" applyBorder="1" applyAlignment="1">
      <alignment vertical="center"/>
    </xf>
    <xf numFmtId="3" fontId="2" fillId="0" borderId="42" xfId="1" applyNumberFormat="1" applyFont="1" applyFill="1" applyBorder="1" applyAlignment="1">
      <alignment horizontal="center" vertical="center"/>
    </xf>
    <xf numFmtId="3" fontId="2" fillId="0" borderId="114" xfId="1" applyNumberFormat="1" applyFont="1" applyFill="1" applyBorder="1" applyAlignment="1">
      <alignment horizontal="center" vertical="center"/>
    </xf>
    <xf numFmtId="3" fontId="2" fillId="0" borderId="103" xfId="1" applyNumberFormat="1" applyFont="1" applyFill="1" applyBorder="1" applyAlignment="1">
      <alignment horizontal="center" vertical="center"/>
    </xf>
    <xf numFmtId="3" fontId="2" fillId="0" borderId="189" xfId="1" applyNumberFormat="1" applyFont="1" applyFill="1" applyBorder="1" applyAlignment="1">
      <alignment horizontal="center" vertical="center"/>
    </xf>
    <xf numFmtId="3" fontId="2" fillId="0" borderId="190" xfId="1" applyNumberFormat="1" applyFont="1" applyFill="1" applyBorder="1" applyAlignment="1">
      <alignment horizontal="center" vertical="center"/>
    </xf>
    <xf numFmtId="3" fontId="2" fillId="0" borderId="55" xfId="1" applyNumberFormat="1" applyFont="1" applyFill="1" applyBorder="1" applyAlignment="1">
      <alignment horizontal="center" vertical="center"/>
    </xf>
    <xf numFmtId="3" fontId="2" fillId="0" borderId="191" xfId="1" applyNumberFormat="1" applyFont="1" applyFill="1" applyBorder="1" applyAlignment="1">
      <alignment horizontal="center" vertical="center"/>
    </xf>
    <xf numFmtId="3" fontId="9" fillId="0" borderId="188" xfId="1" applyNumberFormat="1" applyFont="1" applyFill="1" applyBorder="1" applyAlignment="1">
      <alignment vertical="center"/>
    </xf>
    <xf numFmtId="3" fontId="9" fillId="0" borderId="58" xfId="1" applyNumberFormat="1" applyFont="1" applyFill="1" applyBorder="1" applyAlignment="1">
      <alignment vertical="center"/>
    </xf>
    <xf numFmtId="3" fontId="2" fillId="0" borderId="45" xfId="1" applyNumberFormat="1" applyFont="1" applyFill="1" applyBorder="1" applyAlignment="1">
      <alignment horizontal="center" vertical="center"/>
    </xf>
    <xf numFmtId="3" fontId="9" fillId="0" borderId="165" xfId="1" applyNumberFormat="1" applyFont="1" applyFill="1" applyBorder="1" applyAlignment="1">
      <alignment vertical="center"/>
    </xf>
    <xf numFmtId="3" fontId="9" fillId="0" borderId="66" xfId="1" applyNumberFormat="1" applyFont="1" applyFill="1" applyBorder="1" applyAlignment="1">
      <alignment vertical="center"/>
    </xf>
    <xf numFmtId="3" fontId="2" fillId="0" borderId="104" xfId="1" applyNumberFormat="1" applyFont="1" applyFill="1" applyBorder="1" applyAlignment="1">
      <alignment horizontal="center" vertical="center"/>
    </xf>
    <xf numFmtId="3" fontId="2" fillId="0" borderId="115" xfId="1" applyNumberFormat="1" applyFont="1" applyFill="1" applyBorder="1" applyAlignment="1">
      <alignment horizontal="center" vertical="center"/>
    </xf>
    <xf numFmtId="3" fontId="2" fillId="0" borderId="28" xfId="1" applyNumberFormat="1" applyFont="1" applyFill="1" applyBorder="1" applyAlignment="1">
      <alignment horizontal="center" vertical="center"/>
    </xf>
    <xf numFmtId="3" fontId="9" fillId="0" borderId="180" xfId="1" applyNumberFormat="1" applyFont="1" applyFill="1" applyBorder="1" applyAlignment="1">
      <alignment vertical="center"/>
    </xf>
    <xf numFmtId="3" fontId="9" fillId="0" borderId="73" xfId="1" applyNumberFormat="1" applyFont="1" applyFill="1" applyBorder="1" applyAlignment="1">
      <alignment vertical="center"/>
    </xf>
    <xf numFmtId="3" fontId="2" fillId="0" borderId="100" xfId="1" applyNumberFormat="1" applyFont="1" applyFill="1" applyBorder="1" applyAlignment="1">
      <alignment horizontal="center" vertical="center"/>
    </xf>
    <xf numFmtId="3" fontId="2" fillId="0" borderId="192" xfId="1" applyNumberFormat="1" applyFont="1" applyFill="1" applyBorder="1" applyAlignment="1">
      <alignment vertical="center"/>
    </xf>
    <xf numFmtId="3" fontId="2" fillId="0" borderId="193" xfId="1" applyNumberFormat="1" applyFont="1" applyFill="1" applyBorder="1" applyAlignment="1">
      <alignment vertical="center"/>
    </xf>
    <xf numFmtId="3" fontId="9" fillId="0" borderId="194" xfId="1" applyNumberFormat="1" applyFont="1" applyFill="1" applyBorder="1" applyAlignment="1">
      <alignment vertical="center"/>
    </xf>
    <xf numFmtId="3" fontId="2" fillId="0" borderId="194" xfId="1" applyNumberFormat="1" applyFont="1" applyFill="1" applyBorder="1" applyAlignment="1">
      <alignment vertical="center"/>
    </xf>
    <xf numFmtId="3" fontId="2" fillId="0" borderId="195" xfId="1" applyNumberFormat="1" applyFont="1" applyFill="1" applyBorder="1" applyAlignment="1">
      <alignment vertical="center"/>
    </xf>
    <xf numFmtId="3" fontId="2" fillId="0" borderId="196" xfId="1" applyNumberFormat="1" applyFont="1" applyFill="1" applyBorder="1" applyAlignment="1">
      <alignment horizontal="center" vertical="center"/>
    </xf>
    <xf numFmtId="3" fontId="2" fillId="0" borderId="162" xfId="1" applyNumberFormat="1" applyFont="1" applyFill="1" applyBorder="1" applyAlignment="1">
      <alignment horizontal="center" vertical="center"/>
    </xf>
    <xf numFmtId="3" fontId="2" fillId="0" borderId="148" xfId="1" applyNumberFormat="1" applyFont="1" applyFill="1" applyBorder="1" applyAlignment="1">
      <alignment horizontal="center" vertical="center"/>
    </xf>
    <xf numFmtId="3" fontId="2" fillId="0" borderId="197" xfId="1" applyNumberFormat="1" applyFont="1" applyFill="1" applyBorder="1" applyAlignment="1">
      <alignment horizontal="center" vertical="center"/>
    </xf>
    <xf numFmtId="3" fontId="2" fillId="0" borderId="198" xfId="1" applyNumberFormat="1" applyFont="1" applyFill="1" applyBorder="1" applyAlignment="1">
      <alignment horizontal="center" vertical="center"/>
    </xf>
    <xf numFmtId="3" fontId="2" fillId="0" borderId="195" xfId="1" applyNumberFormat="1" applyFont="1" applyFill="1" applyBorder="1" applyAlignment="1">
      <alignment horizontal="center" vertical="center"/>
    </xf>
    <xf numFmtId="3" fontId="9" fillId="0" borderId="199" xfId="1" applyNumberFormat="1" applyFont="1" applyFill="1" applyBorder="1" applyAlignment="1">
      <alignment horizontal="left" vertical="center"/>
    </xf>
    <xf numFmtId="3" fontId="9" fillId="0" borderId="200" xfId="1" applyNumberFormat="1" applyFont="1" applyFill="1" applyBorder="1" applyAlignment="1">
      <alignment horizontal="left" vertical="center"/>
    </xf>
    <xf numFmtId="3" fontId="9" fillId="0" borderId="201" xfId="1" applyNumberFormat="1" applyFont="1" applyFill="1" applyBorder="1" applyAlignment="1">
      <alignment horizontal="left" vertical="center"/>
    </xf>
    <xf numFmtId="3" fontId="2" fillId="0" borderId="202" xfId="1" applyNumberFormat="1" applyFont="1" applyFill="1" applyBorder="1" applyAlignment="1">
      <alignment horizontal="right" vertical="center"/>
    </xf>
    <xf numFmtId="3" fontId="2" fillId="0" borderId="104" xfId="1" applyNumberFormat="1" applyFont="1" applyFill="1" applyBorder="1" applyAlignment="1">
      <alignment horizontal="right" vertical="center"/>
    </xf>
    <xf numFmtId="3" fontId="2" fillId="0" borderId="66" xfId="1" applyNumberFormat="1" applyFont="1" applyFill="1" applyBorder="1" applyAlignment="1">
      <alignment horizontal="right" vertical="center"/>
    </xf>
    <xf numFmtId="3" fontId="2" fillId="0" borderId="25" xfId="1" applyNumberFormat="1" applyFont="1" applyFill="1" applyBorder="1" applyAlignment="1">
      <alignment horizontal="right" vertical="center"/>
    </xf>
    <xf numFmtId="3" fontId="2" fillId="0" borderId="134" xfId="1" applyNumberFormat="1" applyFont="1" applyFill="1" applyBorder="1" applyAlignment="1">
      <alignment horizontal="right" vertical="center"/>
    </xf>
    <xf numFmtId="3" fontId="2" fillId="0" borderId="203" xfId="1" applyNumberFormat="1" applyFont="1" applyFill="1" applyBorder="1" applyAlignment="1">
      <alignment horizontal="right" vertical="center"/>
    </xf>
    <xf numFmtId="3" fontId="9" fillId="0" borderId="13" xfId="1" applyNumberFormat="1" applyFont="1" applyFill="1" applyBorder="1" applyAlignment="1">
      <alignment horizontal="left" vertical="center"/>
    </xf>
    <xf numFmtId="3" fontId="9" fillId="0" borderId="14" xfId="1" applyNumberFormat="1" applyFont="1" applyFill="1" applyBorder="1" applyAlignment="1">
      <alignment horizontal="left" vertical="center"/>
    </xf>
    <xf numFmtId="3" fontId="9" fillId="0" borderId="204" xfId="1" applyNumberFormat="1" applyFont="1" applyFill="1" applyBorder="1" applyAlignment="1">
      <alignment horizontal="left" vertical="center"/>
    </xf>
    <xf numFmtId="3" fontId="2" fillId="0" borderId="205" xfId="1" applyNumberFormat="1" applyFont="1" applyFill="1" applyBorder="1" applyAlignment="1">
      <alignment horizontal="right" vertical="center"/>
    </xf>
    <xf numFmtId="3" fontId="2" fillId="0" borderId="206" xfId="1" applyNumberFormat="1" applyFont="1" applyFill="1" applyBorder="1" applyAlignment="1">
      <alignment horizontal="right" vertical="center"/>
    </xf>
    <xf numFmtId="3" fontId="2" fillId="0" borderId="207" xfId="1" applyNumberFormat="1" applyFont="1" applyFill="1" applyBorder="1" applyAlignment="1">
      <alignment vertical="center"/>
    </xf>
    <xf numFmtId="3" fontId="2" fillId="0" borderId="15" xfId="1" applyNumberFormat="1" applyFont="1" applyFill="1" applyBorder="1" applyAlignment="1">
      <alignment horizontal="right" vertical="center"/>
    </xf>
    <xf numFmtId="3" fontId="9" fillId="0" borderId="1" xfId="1" applyNumberFormat="1" applyFont="1" applyFill="1" applyBorder="1" applyAlignment="1">
      <alignment horizontal="left" vertical="center"/>
    </xf>
    <xf numFmtId="3" fontId="9" fillId="0" borderId="187" xfId="1" applyNumberFormat="1" applyFont="1" applyFill="1" applyBorder="1" applyAlignment="1">
      <alignment horizontal="left" vertical="center"/>
    </xf>
    <xf numFmtId="3" fontId="9" fillId="0" borderId="170" xfId="1" applyNumberFormat="1" applyFont="1" applyFill="1" applyBorder="1" applyAlignment="1">
      <alignment horizontal="left" vertical="center"/>
    </xf>
    <xf numFmtId="3" fontId="9" fillId="0" borderId="171" xfId="1" applyNumberFormat="1" applyFont="1" applyFill="1" applyBorder="1" applyAlignment="1">
      <alignment horizontal="left" vertical="center"/>
    </xf>
    <xf numFmtId="3" fontId="2" fillId="0" borderId="172" xfId="1" applyNumberFormat="1" applyFont="1" applyFill="1" applyBorder="1" applyAlignment="1">
      <alignment horizontal="right" vertical="center"/>
    </xf>
    <xf numFmtId="3" fontId="2" fillId="0" borderId="175" xfId="1" applyNumberFormat="1" applyFont="1" applyFill="1" applyBorder="1" applyAlignment="1">
      <alignment horizontal="center" vertical="center"/>
    </xf>
    <xf numFmtId="3" fontId="9" fillId="0" borderId="208" xfId="1" applyNumberFormat="1" applyFont="1" applyFill="1" applyBorder="1" applyAlignment="1">
      <alignment horizontal="left" vertical="center"/>
    </xf>
    <xf numFmtId="3" fontId="9" fillId="0" borderId="112" xfId="1" applyNumberFormat="1" applyFont="1" applyFill="1" applyBorder="1" applyAlignment="1">
      <alignment horizontal="left" vertical="center"/>
    </xf>
    <xf numFmtId="3" fontId="9" fillId="0" borderId="165" xfId="1" applyNumberFormat="1" applyFont="1" applyFill="1" applyBorder="1" applyAlignment="1">
      <alignment horizontal="left" vertical="center"/>
    </xf>
    <xf numFmtId="3" fontId="9" fillId="0" borderId="66" xfId="1" applyNumberFormat="1" applyFont="1" applyFill="1" applyBorder="1" applyAlignment="1">
      <alignment horizontal="left" vertical="center"/>
    </xf>
    <xf numFmtId="3" fontId="2" fillId="0" borderId="192" xfId="1" applyNumberFormat="1" applyFont="1" applyFill="1" applyBorder="1" applyAlignment="1">
      <alignment horizontal="center" vertical="center"/>
    </xf>
    <xf numFmtId="3" fontId="2" fillId="0" borderId="161" xfId="1" applyNumberFormat="1" applyFont="1" applyFill="1" applyBorder="1" applyAlignment="1">
      <alignment horizontal="center" vertical="center"/>
    </xf>
    <xf numFmtId="3" fontId="2" fillId="0" borderId="209" xfId="1" applyNumberFormat="1" applyFont="1" applyFill="1" applyBorder="1" applyAlignment="1">
      <alignment horizontal="center" vertical="center"/>
    </xf>
    <xf numFmtId="3" fontId="2" fillId="0" borderId="151" xfId="1" applyNumberFormat="1" applyFont="1" applyFill="1" applyBorder="1" applyAlignment="1">
      <alignment horizontal="right" vertical="center"/>
    </xf>
    <xf numFmtId="3" fontId="9" fillId="0" borderId="210" xfId="1" applyNumberFormat="1" applyFont="1" applyFill="1" applyBorder="1" applyAlignment="1">
      <alignment horizontal="left" vertical="center"/>
    </xf>
    <xf numFmtId="3" fontId="9" fillId="0" borderId="31" xfId="1" applyNumberFormat="1" applyFont="1" applyFill="1" applyBorder="1" applyAlignment="1">
      <alignment horizontal="left" vertical="center"/>
    </xf>
    <xf numFmtId="3" fontId="9" fillId="0" borderId="211" xfId="1" applyNumberFormat="1" applyFont="1" applyFill="1" applyBorder="1" applyAlignment="1">
      <alignment horizontal="left" vertical="center"/>
    </xf>
    <xf numFmtId="3" fontId="2" fillId="0" borderId="212" xfId="1" applyNumberFormat="1" applyFont="1" applyFill="1" applyBorder="1" applyAlignment="1">
      <alignment horizontal="right" vertical="center"/>
    </xf>
    <xf numFmtId="3" fontId="2" fillId="0" borderId="133" xfId="1" applyNumberFormat="1" applyFont="1" applyFill="1" applyBorder="1" applyAlignment="1">
      <alignment horizontal="right" vertical="center"/>
    </xf>
    <xf numFmtId="3" fontId="2" fillId="0" borderId="164" xfId="1" applyNumberFormat="1" applyFont="1" applyFill="1" applyBorder="1" applyAlignment="1">
      <alignment horizontal="right" vertical="center"/>
    </xf>
    <xf numFmtId="3" fontId="2" fillId="0" borderId="213" xfId="1" applyNumberFormat="1" applyFont="1" applyFill="1" applyBorder="1" applyAlignment="1">
      <alignment vertical="center"/>
    </xf>
    <xf numFmtId="3" fontId="2" fillId="0" borderId="214" xfId="1" applyNumberFormat="1" applyFont="1" applyFill="1" applyBorder="1" applyAlignment="1">
      <alignment vertical="center"/>
    </xf>
    <xf numFmtId="3" fontId="2" fillId="0" borderId="215" xfId="1" applyNumberFormat="1" applyFont="1" applyFill="1" applyBorder="1" applyAlignment="1">
      <alignment horizontal="right" vertical="center"/>
    </xf>
    <xf numFmtId="3" fontId="2" fillId="0" borderId="216" xfId="1" applyNumberFormat="1" applyFont="1" applyFill="1" applyBorder="1" applyAlignment="1">
      <alignment horizontal="right" vertical="center"/>
    </xf>
    <xf numFmtId="3" fontId="10" fillId="0" borderId="0" xfId="1" quotePrefix="1" applyNumberFormat="1" applyFont="1" applyFill="1" applyBorder="1" applyAlignment="1">
      <alignment horizontal="left" vertical="center"/>
    </xf>
    <xf numFmtId="3" fontId="2" fillId="0" borderId="0" xfId="1" quotePrefix="1" applyNumberFormat="1" applyFont="1" applyFill="1" applyAlignment="1">
      <alignment horizontal="left" vertical="center"/>
    </xf>
    <xf numFmtId="3" fontId="11" fillId="0" borderId="0" xfId="1" quotePrefix="1" applyNumberFormat="1" applyFont="1" applyFill="1" applyBorder="1" applyAlignment="1">
      <alignment horizontal="left" vertical="center"/>
    </xf>
    <xf numFmtId="3" fontId="11" fillId="0" borderId="0" xfId="1" quotePrefix="1" applyNumberFormat="1" applyFont="1" applyFill="1" applyBorder="1" applyAlignment="1">
      <alignment horizontal="left" vertical="center" wrapText="1"/>
    </xf>
    <xf numFmtId="3" fontId="9" fillId="0" borderId="0" xfId="1" applyNumberFormat="1" applyFont="1" applyFill="1" applyAlignment="1">
      <alignment vertical="center"/>
    </xf>
    <xf numFmtId="3" fontId="11" fillId="0" borderId="0" xfId="1" quotePrefix="1" applyNumberFormat="1" applyFont="1" applyFill="1" applyBorder="1" applyAlignment="1">
      <alignment horizontal="left" vertical="center" wrapText="1"/>
    </xf>
  </cellXfs>
  <cellStyles count="3">
    <cellStyle name="桁区切り 3" xfId="1"/>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428625</xdr:colOff>
      <xdr:row>110</xdr:row>
      <xdr:rowOff>133610</xdr:rowOff>
    </xdr:from>
    <xdr:to>
      <xdr:col>28</xdr:col>
      <xdr:colOff>66694</xdr:colOff>
      <xdr:row>112</xdr:row>
      <xdr:rowOff>133610</xdr:rowOff>
    </xdr:to>
    <xdr:sp macro="" textlink="">
      <xdr:nvSpPr>
        <xdr:cNvPr id="2" name="テキスト ボックス 1"/>
        <xdr:cNvSpPr txBox="1"/>
      </xdr:nvSpPr>
      <xdr:spPr bwMode="auto">
        <a:xfrm>
          <a:off x="20774025" y="22260185"/>
          <a:ext cx="2381269" cy="400050"/>
        </a:xfrm>
        <a:prstGeom prst="rect">
          <a:avLst/>
        </a:prstGeom>
        <a:solidFill>
          <a:srgbClr val="FFFFFF"/>
        </a:solidFill>
        <a:ln w="9525">
          <a:solidFill>
            <a:srgbClr val="000000"/>
          </a:solidFill>
          <a:miter lim="800000"/>
        </a:ln>
      </xdr:spPr>
      <xdr:txBody>
        <a:bodyPr vertOverflow="clip" wrap="square" lIns="45720" tIns="27432" rIns="0" bIns="27432" anchor="ctr" upright="1"/>
        <a:lstStyle/>
        <a:p>
          <a:pPr algn="l" rtl="0"/>
          <a:r>
            <a:rPr lang="ja-JP" altLang="en-US" sz="1400" b="0" i="0" u="none" baseline="0">
              <a:solidFill>
                <a:srgbClr val="000000"/>
              </a:solidFill>
              <a:latin typeface="ＭＳ ゴシック"/>
              <a:ea typeface="ＭＳ ゴシック"/>
            </a:rPr>
            <a:t>受付番号等：</a:t>
          </a:r>
        </a:p>
      </xdr:txBody>
    </xdr:sp>
    <xdr:clientData/>
  </xdr:twoCellAnchor>
  <xdr:twoCellAnchor>
    <xdr:from>
      <xdr:col>27</xdr:col>
      <xdr:colOff>0</xdr:colOff>
      <xdr:row>107</xdr:row>
      <xdr:rowOff>0</xdr:rowOff>
    </xdr:from>
    <xdr:to>
      <xdr:col>27</xdr:col>
      <xdr:colOff>390227</xdr:colOff>
      <xdr:row>107</xdr:row>
      <xdr:rowOff>0</xdr:rowOff>
    </xdr:to>
    <xdr:sp macro="" textlink="">
      <xdr:nvSpPr>
        <xdr:cNvPr id="3" name="テキスト ボックス 2"/>
        <xdr:cNvSpPr txBox="1"/>
      </xdr:nvSpPr>
      <xdr:spPr bwMode="auto">
        <a:xfrm>
          <a:off x="22174200" y="21526500"/>
          <a:ext cx="39022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r>
            <a:rPr lang="ja-JP" altLang="en-US" sz="800" b="0" i="0" u="none" baseline="0">
              <a:solidFill>
                <a:srgbClr val="000000"/>
              </a:solidFill>
              <a:latin typeface="ＭＳ ゴシック"/>
              <a:ea typeface="ＭＳ ゴシック"/>
            </a:rPr>
            <a:t>[Ａ]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t1\&#20107;&#26989;&#12510;&#12493;&#12472;&#12513;&#12531;&#12488;&#26412;&#37096;\DOCUME~1\KOUJI~1.SHI\LOCALS~1\Temp\old\&#12508;&#124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5-6号（別紙b）"/>
      <sheetName val="Sheet1"/>
      <sheetName val="Sheet2"/>
      <sheetName val="Sheet3"/>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113"/>
  <sheetViews>
    <sheetView showGridLines="0" tabSelected="1" view="pageBreakPreview" topLeftCell="I1" zoomScale="85" zoomScaleNormal="85" zoomScaleSheetLayoutView="85" workbookViewId="0">
      <selection activeCell="P15" sqref="P15"/>
    </sheetView>
  </sheetViews>
  <sheetFormatPr defaultRowHeight="11.25" x14ac:dyDescent="0.15"/>
  <cols>
    <col min="1" max="1" width="2.25" style="1" customWidth="1"/>
    <col min="2" max="2" width="3.625" style="1" customWidth="1"/>
    <col min="3" max="3" width="2.75" style="1" customWidth="1"/>
    <col min="4" max="5" width="2.375" style="1" customWidth="1"/>
    <col min="6" max="6" width="25.625" style="1" customWidth="1"/>
    <col min="7" max="28" width="12" style="1" customWidth="1"/>
    <col min="29" max="29" width="3.75" style="1" customWidth="1"/>
    <col min="30" max="30" width="12.25" style="1" customWidth="1"/>
    <col min="31" max="31" width="10.25" style="1" customWidth="1"/>
    <col min="32" max="16384" width="9" style="1"/>
  </cols>
  <sheetData>
    <row r="1" spans="1:29" ht="18.75" customHeight="1" x14ac:dyDescent="0.15">
      <c r="B1" s="2" t="s">
        <v>0</v>
      </c>
    </row>
    <row r="2" spans="1:29" ht="18.75" customHeight="1" x14ac:dyDescent="0.15">
      <c r="B2" s="2"/>
    </row>
    <row r="3" spans="1:29" s="3" customFormat="1" ht="24.95" customHeight="1" x14ac:dyDescent="0.15">
      <c r="B3" s="4" t="s">
        <v>1</v>
      </c>
      <c r="C3" s="4"/>
      <c r="D3" s="4"/>
      <c r="E3" s="4"/>
      <c r="F3" s="4"/>
      <c r="G3" s="4"/>
      <c r="H3" s="4"/>
      <c r="I3" s="4"/>
      <c r="J3" s="4"/>
      <c r="K3" s="4"/>
      <c r="L3" s="4"/>
      <c r="M3" s="4"/>
      <c r="N3" s="4"/>
      <c r="O3" s="4"/>
      <c r="P3" s="4"/>
      <c r="Q3" s="4"/>
      <c r="R3" s="4"/>
      <c r="S3" s="4"/>
      <c r="T3" s="4"/>
      <c r="U3" s="4"/>
      <c r="V3" s="4"/>
      <c r="W3" s="4"/>
      <c r="X3" s="4"/>
      <c r="Y3" s="4"/>
      <c r="Z3" s="4"/>
      <c r="AA3" s="4"/>
      <c r="AB3" s="4"/>
      <c r="AC3" s="5"/>
    </row>
    <row r="4" spans="1:29" ht="12" thickBot="1" x14ac:dyDescent="0.2">
      <c r="A4" s="6"/>
      <c r="B4" s="6"/>
      <c r="C4" s="6"/>
      <c r="D4" s="6"/>
      <c r="E4" s="6"/>
      <c r="F4" s="6"/>
      <c r="G4" s="6"/>
      <c r="H4" s="6"/>
      <c r="I4" s="7"/>
      <c r="J4" s="7"/>
      <c r="K4" s="7"/>
      <c r="L4" s="7"/>
      <c r="M4" s="7"/>
      <c r="N4" s="7"/>
      <c r="O4" s="7"/>
      <c r="P4" s="7"/>
      <c r="Q4" s="7"/>
      <c r="R4" s="7"/>
      <c r="S4" s="7"/>
      <c r="T4" s="7"/>
      <c r="U4" s="7"/>
      <c r="V4" s="7"/>
      <c r="W4" s="7"/>
      <c r="X4" s="7"/>
      <c r="Y4" s="7"/>
      <c r="Z4" s="7"/>
      <c r="AA4" s="7"/>
      <c r="AB4" s="8" t="s">
        <v>2</v>
      </c>
    </row>
    <row r="5" spans="1:29" ht="14.25" customHeight="1" x14ac:dyDescent="0.15">
      <c r="A5" s="6"/>
      <c r="B5" s="9" t="s">
        <v>3</v>
      </c>
      <c r="C5" s="10"/>
      <c r="D5" s="10"/>
      <c r="E5" s="10"/>
      <c r="F5" s="10"/>
      <c r="G5" s="10"/>
      <c r="H5" s="11"/>
      <c r="I5" s="9" t="s">
        <v>4</v>
      </c>
      <c r="J5" s="10"/>
      <c r="K5" s="10"/>
      <c r="L5" s="10"/>
      <c r="M5" s="12" t="s">
        <v>5</v>
      </c>
      <c r="N5" s="10"/>
      <c r="O5" s="10"/>
      <c r="P5" s="10"/>
      <c r="Q5" s="10"/>
      <c r="R5" s="10"/>
      <c r="S5" s="10"/>
      <c r="T5" s="10"/>
      <c r="U5" s="10"/>
      <c r="V5" s="10"/>
      <c r="W5" s="10"/>
      <c r="X5" s="10"/>
      <c r="Y5" s="10"/>
      <c r="Z5" s="10"/>
      <c r="AA5" s="11"/>
      <c r="AB5" s="13" t="s">
        <v>6</v>
      </c>
    </row>
    <row r="6" spans="1:29" ht="15.95" customHeight="1" x14ac:dyDescent="0.15">
      <c r="B6" s="14"/>
      <c r="C6" s="15"/>
      <c r="D6" s="15"/>
      <c r="E6" s="15"/>
      <c r="F6" s="15"/>
      <c r="G6" s="15"/>
      <c r="H6" s="16"/>
      <c r="I6" s="17" t="s">
        <v>7</v>
      </c>
      <c r="J6" s="18" t="s">
        <v>8</v>
      </c>
      <c r="K6" s="18" t="s">
        <v>9</v>
      </c>
      <c r="L6" s="19" t="s">
        <v>10</v>
      </c>
      <c r="M6" s="20" t="s">
        <v>11</v>
      </c>
      <c r="N6" s="18" t="s">
        <v>12</v>
      </c>
      <c r="O6" s="18" t="s">
        <v>13</v>
      </c>
      <c r="P6" s="18" t="s">
        <v>14</v>
      </c>
      <c r="Q6" s="18" t="s">
        <v>15</v>
      </c>
      <c r="R6" s="18" t="s">
        <v>16</v>
      </c>
      <c r="S6" s="18" t="s">
        <v>17</v>
      </c>
      <c r="T6" s="18" t="s">
        <v>18</v>
      </c>
      <c r="U6" s="18" t="s">
        <v>19</v>
      </c>
      <c r="V6" s="18" t="s">
        <v>20</v>
      </c>
      <c r="W6" s="18" t="s">
        <v>21</v>
      </c>
      <c r="X6" s="18" t="s">
        <v>22</v>
      </c>
      <c r="Y6" s="18" t="s">
        <v>23</v>
      </c>
      <c r="Z6" s="18" t="s">
        <v>24</v>
      </c>
      <c r="AA6" s="18" t="s">
        <v>25</v>
      </c>
      <c r="AB6" s="21"/>
    </row>
    <row r="7" spans="1:29" ht="15.95" customHeight="1" thickBot="1" x14ac:dyDescent="0.2">
      <c r="B7" s="22"/>
      <c r="C7" s="23"/>
      <c r="D7" s="23"/>
      <c r="E7" s="23"/>
      <c r="F7" s="23"/>
      <c r="G7" s="23"/>
      <c r="H7" s="24"/>
      <c r="I7" s="25" t="s">
        <v>27</v>
      </c>
      <c r="J7" s="26" t="s">
        <v>28</v>
      </c>
      <c r="K7" s="26" t="s">
        <v>28</v>
      </c>
      <c r="L7" s="27" t="s">
        <v>26</v>
      </c>
      <c r="M7" s="28">
        <v>1</v>
      </c>
      <c r="N7" s="29">
        <v>2</v>
      </c>
      <c r="O7" s="30">
        <v>3</v>
      </c>
      <c r="P7" s="30">
        <v>4</v>
      </c>
      <c r="Q7" s="30">
        <v>5</v>
      </c>
      <c r="R7" s="30">
        <v>6</v>
      </c>
      <c r="S7" s="30">
        <v>7</v>
      </c>
      <c r="T7" s="30">
        <v>8</v>
      </c>
      <c r="U7" s="30">
        <v>9</v>
      </c>
      <c r="V7" s="30">
        <v>10</v>
      </c>
      <c r="W7" s="30">
        <v>11</v>
      </c>
      <c r="X7" s="30">
        <v>12</v>
      </c>
      <c r="Y7" s="30">
        <v>13</v>
      </c>
      <c r="Z7" s="30">
        <v>14</v>
      </c>
      <c r="AA7" s="31">
        <v>15</v>
      </c>
      <c r="AB7" s="32"/>
    </row>
    <row r="8" spans="1:29" ht="15.95" customHeight="1" x14ac:dyDescent="0.15">
      <c r="B8" s="33" t="s">
        <v>29</v>
      </c>
      <c r="C8" s="34"/>
      <c r="D8" s="34"/>
      <c r="E8" s="34"/>
      <c r="F8" s="34"/>
      <c r="G8" s="34"/>
      <c r="H8" s="34"/>
      <c r="I8" s="35" t="s">
        <v>28</v>
      </c>
      <c r="J8" s="36" t="s">
        <v>28</v>
      </c>
      <c r="K8" s="36" t="s">
        <v>28</v>
      </c>
      <c r="L8" s="37" t="s">
        <v>26</v>
      </c>
      <c r="M8" s="38" t="s">
        <v>28</v>
      </c>
      <c r="N8" s="36" t="s">
        <v>28</v>
      </c>
      <c r="O8" s="36" t="s">
        <v>28</v>
      </c>
      <c r="P8" s="36" t="s">
        <v>26</v>
      </c>
      <c r="Q8" s="36" t="s">
        <v>28</v>
      </c>
      <c r="R8" s="36" t="s">
        <v>26</v>
      </c>
      <c r="S8" s="36" t="s">
        <v>26</v>
      </c>
      <c r="T8" s="36" t="s">
        <v>28</v>
      </c>
      <c r="U8" s="36" t="s">
        <v>26</v>
      </c>
      <c r="V8" s="36" t="s">
        <v>26</v>
      </c>
      <c r="W8" s="36" t="s">
        <v>26</v>
      </c>
      <c r="X8" s="36" t="s">
        <v>26</v>
      </c>
      <c r="Y8" s="36" t="s">
        <v>28</v>
      </c>
      <c r="Z8" s="36" t="s">
        <v>28</v>
      </c>
      <c r="AA8" s="39" t="s">
        <v>28</v>
      </c>
      <c r="AB8" s="40">
        <f>SUM(I8:AA8)</f>
        <v>0</v>
      </c>
    </row>
    <row r="9" spans="1:29" ht="15.95" customHeight="1" x14ac:dyDescent="0.15">
      <c r="B9" s="41"/>
      <c r="C9" s="42" t="s">
        <v>30</v>
      </c>
      <c r="D9" s="43"/>
      <c r="E9" s="43"/>
      <c r="F9" s="43"/>
      <c r="G9" s="43"/>
      <c r="H9" s="43"/>
      <c r="I9" s="44" t="s">
        <v>26</v>
      </c>
      <c r="J9" s="45" t="s">
        <v>26</v>
      </c>
      <c r="K9" s="45" t="s">
        <v>26</v>
      </c>
      <c r="L9" s="46" t="s">
        <v>28</v>
      </c>
      <c r="M9" s="47" t="s">
        <v>28</v>
      </c>
      <c r="N9" s="48" t="s">
        <v>28</v>
      </c>
      <c r="O9" s="48" t="s">
        <v>26</v>
      </c>
      <c r="P9" s="48" t="s">
        <v>28</v>
      </c>
      <c r="Q9" s="48" t="s">
        <v>28</v>
      </c>
      <c r="R9" s="48" t="s">
        <v>27</v>
      </c>
      <c r="S9" s="48" t="s">
        <v>28</v>
      </c>
      <c r="T9" s="48" t="s">
        <v>28</v>
      </c>
      <c r="U9" s="48" t="s">
        <v>28</v>
      </c>
      <c r="V9" s="48" t="s">
        <v>26</v>
      </c>
      <c r="W9" s="48" t="s">
        <v>28</v>
      </c>
      <c r="X9" s="48" t="s">
        <v>28</v>
      </c>
      <c r="Y9" s="48" t="s">
        <v>28</v>
      </c>
      <c r="Z9" s="48" t="s">
        <v>28</v>
      </c>
      <c r="AA9" s="49" t="s">
        <v>28</v>
      </c>
      <c r="AB9" s="50">
        <f t="shared" ref="AB9:AB73" si="0">SUM(I9:AA9)</f>
        <v>0</v>
      </c>
    </row>
    <row r="10" spans="1:29" ht="15.95" customHeight="1" x14ac:dyDescent="0.15">
      <c r="B10" s="41"/>
      <c r="C10" s="51"/>
      <c r="D10" s="52" t="s">
        <v>31</v>
      </c>
      <c r="E10" s="53"/>
      <c r="F10" s="53"/>
      <c r="G10" s="53"/>
      <c r="H10" s="53"/>
      <c r="I10" s="54" t="s">
        <v>28</v>
      </c>
      <c r="J10" s="55" t="s">
        <v>33</v>
      </c>
      <c r="K10" s="55" t="s">
        <v>33</v>
      </c>
      <c r="L10" s="56" t="s">
        <v>33</v>
      </c>
      <c r="M10" s="57">
        <v>17082</v>
      </c>
      <c r="N10" s="58">
        <v>16534</v>
      </c>
      <c r="O10" s="59">
        <v>15927</v>
      </c>
      <c r="P10" s="59">
        <v>15404</v>
      </c>
      <c r="Q10" s="59">
        <v>15404</v>
      </c>
      <c r="R10" s="59">
        <v>15404</v>
      </c>
      <c r="S10" s="59">
        <v>15404</v>
      </c>
      <c r="T10" s="59">
        <v>15404</v>
      </c>
      <c r="U10" s="59">
        <v>15404</v>
      </c>
      <c r="V10" s="59">
        <v>15404</v>
      </c>
      <c r="W10" s="59">
        <v>15404</v>
      </c>
      <c r="X10" s="59">
        <v>15404</v>
      </c>
      <c r="Y10" s="59">
        <v>15404</v>
      </c>
      <c r="Z10" s="59">
        <v>15404</v>
      </c>
      <c r="AA10" s="60">
        <v>15404</v>
      </c>
      <c r="AB10" s="61">
        <f t="shared" si="0"/>
        <v>234391</v>
      </c>
    </row>
    <row r="11" spans="1:29" ht="15.95" customHeight="1" x14ac:dyDescent="0.15">
      <c r="B11" s="41"/>
      <c r="C11" s="62"/>
      <c r="D11" s="63" t="s">
        <v>34</v>
      </c>
      <c r="E11" s="64"/>
      <c r="F11" s="64"/>
      <c r="G11" s="64"/>
      <c r="H11" s="64"/>
      <c r="I11" s="65" t="s">
        <v>32</v>
      </c>
      <c r="J11" s="66" t="s">
        <v>33</v>
      </c>
      <c r="K11" s="66" t="s">
        <v>33</v>
      </c>
      <c r="L11" s="67" t="s">
        <v>32</v>
      </c>
      <c r="M11" s="68">
        <v>3421</v>
      </c>
      <c r="N11" s="69">
        <v>3342</v>
      </c>
      <c r="O11" s="70">
        <v>3311</v>
      </c>
      <c r="P11" s="70">
        <v>3289</v>
      </c>
      <c r="Q11" s="70">
        <v>3289</v>
      </c>
      <c r="R11" s="70">
        <v>3289</v>
      </c>
      <c r="S11" s="70">
        <v>3289</v>
      </c>
      <c r="T11" s="70">
        <v>3289</v>
      </c>
      <c r="U11" s="70">
        <v>3289</v>
      </c>
      <c r="V11" s="70">
        <v>3289</v>
      </c>
      <c r="W11" s="70">
        <v>3289</v>
      </c>
      <c r="X11" s="70">
        <v>3289</v>
      </c>
      <c r="Y11" s="70">
        <v>3289</v>
      </c>
      <c r="Z11" s="70">
        <v>3289</v>
      </c>
      <c r="AA11" s="71">
        <v>3289</v>
      </c>
      <c r="AB11" s="40">
        <f t="shared" si="0"/>
        <v>49542</v>
      </c>
    </row>
    <row r="12" spans="1:29" ht="15.95" customHeight="1" x14ac:dyDescent="0.15">
      <c r="B12" s="41"/>
      <c r="C12" s="52" t="s">
        <v>35</v>
      </c>
      <c r="D12" s="53"/>
      <c r="E12" s="53"/>
      <c r="F12" s="53"/>
      <c r="G12" s="53"/>
      <c r="H12" s="72"/>
      <c r="I12" s="44" t="s">
        <v>26</v>
      </c>
      <c r="J12" s="45" t="s">
        <v>26</v>
      </c>
      <c r="K12" s="45" t="s">
        <v>26</v>
      </c>
      <c r="L12" s="46" t="s">
        <v>26</v>
      </c>
      <c r="M12" s="47" t="s">
        <v>26</v>
      </c>
      <c r="N12" s="48" t="s">
        <v>28</v>
      </c>
      <c r="O12" s="48" t="s">
        <v>26</v>
      </c>
      <c r="P12" s="48" t="s">
        <v>26</v>
      </c>
      <c r="Q12" s="48" t="s">
        <v>26</v>
      </c>
      <c r="R12" s="48" t="s">
        <v>28</v>
      </c>
      <c r="S12" s="48" t="s">
        <v>26</v>
      </c>
      <c r="T12" s="48" t="s">
        <v>26</v>
      </c>
      <c r="U12" s="48" t="s">
        <v>26</v>
      </c>
      <c r="V12" s="48" t="s">
        <v>26</v>
      </c>
      <c r="W12" s="48" t="s">
        <v>26</v>
      </c>
      <c r="X12" s="48" t="s">
        <v>26</v>
      </c>
      <c r="Y12" s="48" t="s">
        <v>26</v>
      </c>
      <c r="Z12" s="48" t="s">
        <v>26</v>
      </c>
      <c r="AA12" s="73" t="s">
        <v>26</v>
      </c>
      <c r="AB12" s="74">
        <f t="shared" si="0"/>
        <v>0</v>
      </c>
    </row>
    <row r="13" spans="1:29" ht="15.95" customHeight="1" x14ac:dyDescent="0.15">
      <c r="B13" s="41"/>
      <c r="C13" s="51"/>
      <c r="D13" s="75" t="s">
        <v>36</v>
      </c>
      <c r="E13" s="75"/>
      <c r="F13" s="75"/>
      <c r="G13" s="75"/>
      <c r="H13" s="75"/>
      <c r="I13" s="54" t="s">
        <v>32</v>
      </c>
      <c r="J13" s="55" t="s">
        <v>33</v>
      </c>
      <c r="K13" s="55" t="s">
        <v>32</v>
      </c>
      <c r="L13" s="56" t="s">
        <v>32</v>
      </c>
      <c r="M13" s="57">
        <v>3750</v>
      </c>
      <c r="N13" s="58">
        <v>3627</v>
      </c>
      <c r="O13" s="59">
        <v>3593</v>
      </c>
      <c r="P13" s="59">
        <v>3570</v>
      </c>
      <c r="Q13" s="59">
        <v>3570</v>
      </c>
      <c r="R13" s="59">
        <v>3570</v>
      </c>
      <c r="S13" s="59">
        <v>3570</v>
      </c>
      <c r="T13" s="59">
        <v>3570</v>
      </c>
      <c r="U13" s="59">
        <v>3570</v>
      </c>
      <c r="V13" s="59">
        <v>3570</v>
      </c>
      <c r="W13" s="59">
        <v>3570</v>
      </c>
      <c r="X13" s="59">
        <v>3570</v>
      </c>
      <c r="Y13" s="59">
        <v>3570</v>
      </c>
      <c r="Z13" s="59">
        <v>3570</v>
      </c>
      <c r="AA13" s="60">
        <v>3570</v>
      </c>
      <c r="AB13" s="76">
        <f t="shared" si="0"/>
        <v>53810</v>
      </c>
    </row>
    <row r="14" spans="1:29" ht="15.95" customHeight="1" x14ac:dyDescent="0.15">
      <c r="B14" s="41"/>
      <c r="C14" s="51"/>
      <c r="D14" s="77" t="s">
        <v>37</v>
      </c>
      <c r="E14" s="78"/>
      <c r="F14" s="78"/>
      <c r="G14" s="78"/>
      <c r="H14" s="79"/>
      <c r="I14" s="65" t="s">
        <v>33</v>
      </c>
      <c r="J14" s="66" t="s">
        <v>32</v>
      </c>
      <c r="K14" s="66" t="s">
        <v>32</v>
      </c>
      <c r="L14" s="67" t="s">
        <v>32</v>
      </c>
      <c r="M14" s="68">
        <v>1007</v>
      </c>
      <c r="N14" s="69">
        <v>999</v>
      </c>
      <c r="O14" s="70">
        <v>990</v>
      </c>
      <c r="P14" s="70">
        <v>984</v>
      </c>
      <c r="Q14" s="70">
        <v>984</v>
      </c>
      <c r="R14" s="70">
        <v>984</v>
      </c>
      <c r="S14" s="70">
        <v>984</v>
      </c>
      <c r="T14" s="70">
        <v>984</v>
      </c>
      <c r="U14" s="70">
        <v>984</v>
      </c>
      <c r="V14" s="70">
        <v>984</v>
      </c>
      <c r="W14" s="70">
        <v>984</v>
      </c>
      <c r="X14" s="70">
        <v>984</v>
      </c>
      <c r="Y14" s="70">
        <v>984</v>
      </c>
      <c r="Z14" s="70">
        <v>984</v>
      </c>
      <c r="AA14" s="80">
        <v>984</v>
      </c>
      <c r="AB14" s="81">
        <f>SUM(I14:AA14)</f>
        <v>14804</v>
      </c>
    </row>
    <row r="15" spans="1:29" ht="15.95" customHeight="1" x14ac:dyDescent="0.15">
      <c r="B15" s="41"/>
      <c r="C15" s="51"/>
      <c r="D15" s="77" t="s">
        <v>38</v>
      </c>
      <c r="E15" s="78"/>
      <c r="F15" s="78"/>
      <c r="G15" s="78"/>
      <c r="H15" s="78"/>
      <c r="I15" s="65" t="s">
        <v>33</v>
      </c>
      <c r="J15" s="66" t="s">
        <v>32</v>
      </c>
      <c r="K15" s="66" t="s">
        <v>32</v>
      </c>
      <c r="L15" s="67" t="s">
        <v>33</v>
      </c>
      <c r="M15" s="82">
        <v>593</v>
      </c>
      <c r="N15" s="83">
        <v>588</v>
      </c>
      <c r="O15" s="84">
        <v>583</v>
      </c>
      <c r="P15" s="84">
        <v>579</v>
      </c>
      <c r="Q15" s="84">
        <v>579</v>
      </c>
      <c r="R15" s="84">
        <v>579</v>
      </c>
      <c r="S15" s="84">
        <v>579</v>
      </c>
      <c r="T15" s="84">
        <v>579</v>
      </c>
      <c r="U15" s="84">
        <v>579</v>
      </c>
      <c r="V15" s="84">
        <v>579</v>
      </c>
      <c r="W15" s="84">
        <v>579</v>
      </c>
      <c r="X15" s="84">
        <v>579</v>
      </c>
      <c r="Y15" s="84">
        <v>579</v>
      </c>
      <c r="Z15" s="84">
        <v>579</v>
      </c>
      <c r="AA15" s="85">
        <v>579</v>
      </c>
      <c r="AB15" s="81">
        <f>SUM(I15:AA15)</f>
        <v>8712</v>
      </c>
    </row>
    <row r="16" spans="1:29" ht="15.95" customHeight="1" x14ac:dyDescent="0.15">
      <c r="B16" s="41"/>
      <c r="C16" s="86"/>
      <c r="D16" s="87" t="s">
        <v>39</v>
      </c>
      <c r="E16" s="87"/>
      <c r="F16" s="87"/>
      <c r="G16" s="87"/>
      <c r="H16" s="88"/>
      <c r="I16" s="65" t="s">
        <v>32</v>
      </c>
      <c r="J16" s="66" t="s">
        <v>32</v>
      </c>
      <c r="K16" s="66" t="s">
        <v>32</v>
      </c>
      <c r="L16" s="67" t="s">
        <v>32</v>
      </c>
      <c r="M16" s="68">
        <v>77</v>
      </c>
      <c r="N16" s="69">
        <v>76</v>
      </c>
      <c r="O16" s="70">
        <v>75</v>
      </c>
      <c r="P16" s="70">
        <v>75</v>
      </c>
      <c r="Q16" s="70">
        <v>75</v>
      </c>
      <c r="R16" s="70">
        <v>75</v>
      </c>
      <c r="S16" s="70">
        <v>75</v>
      </c>
      <c r="T16" s="70">
        <v>75</v>
      </c>
      <c r="U16" s="70">
        <v>75</v>
      </c>
      <c r="V16" s="70">
        <v>75</v>
      </c>
      <c r="W16" s="70">
        <v>75</v>
      </c>
      <c r="X16" s="70">
        <v>75</v>
      </c>
      <c r="Y16" s="70">
        <v>75</v>
      </c>
      <c r="Z16" s="70">
        <v>75</v>
      </c>
      <c r="AA16" s="89">
        <v>75</v>
      </c>
      <c r="AB16" s="40">
        <f t="shared" si="0"/>
        <v>1128</v>
      </c>
    </row>
    <row r="17" spans="2:29" ht="15.95" customHeight="1" x14ac:dyDescent="0.15">
      <c r="B17" s="90" t="s">
        <v>40</v>
      </c>
      <c r="C17" s="91" t="s">
        <v>41</v>
      </c>
      <c r="D17" s="91"/>
      <c r="E17" s="91"/>
      <c r="F17" s="91"/>
      <c r="G17" s="91"/>
      <c r="H17" s="91"/>
      <c r="I17" s="92">
        <f t="shared" ref="I17:AA17" si="1">I18+I23</f>
        <v>0</v>
      </c>
      <c r="J17" s="93">
        <f t="shared" si="1"/>
        <v>0</v>
      </c>
      <c r="K17" s="93">
        <f t="shared" si="1"/>
        <v>0</v>
      </c>
      <c r="L17" s="94">
        <f t="shared" si="1"/>
        <v>0</v>
      </c>
      <c r="M17" s="95">
        <f t="shared" si="1"/>
        <v>0</v>
      </c>
      <c r="N17" s="93">
        <f t="shared" si="1"/>
        <v>0</v>
      </c>
      <c r="O17" s="93">
        <f t="shared" si="1"/>
        <v>0</v>
      </c>
      <c r="P17" s="93">
        <f t="shared" si="1"/>
        <v>0</v>
      </c>
      <c r="Q17" s="93">
        <f t="shared" si="1"/>
        <v>0</v>
      </c>
      <c r="R17" s="93">
        <f t="shared" si="1"/>
        <v>0</v>
      </c>
      <c r="S17" s="93">
        <f t="shared" si="1"/>
        <v>0</v>
      </c>
      <c r="T17" s="93">
        <f t="shared" si="1"/>
        <v>0</v>
      </c>
      <c r="U17" s="93">
        <f t="shared" si="1"/>
        <v>0</v>
      </c>
      <c r="V17" s="93">
        <f t="shared" si="1"/>
        <v>0</v>
      </c>
      <c r="W17" s="93">
        <f t="shared" si="1"/>
        <v>0</v>
      </c>
      <c r="X17" s="93">
        <f t="shared" si="1"/>
        <v>0</v>
      </c>
      <c r="Y17" s="93">
        <f t="shared" si="1"/>
        <v>0</v>
      </c>
      <c r="Z17" s="93">
        <f t="shared" si="1"/>
        <v>0</v>
      </c>
      <c r="AA17" s="96">
        <f t="shared" si="1"/>
        <v>0</v>
      </c>
      <c r="AB17" s="50">
        <f t="shared" si="0"/>
        <v>0</v>
      </c>
    </row>
    <row r="18" spans="2:29" ht="15.95" customHeight="1" x14ac:dyDescent="0.15">
      <c r="B18" s="97"/>
      <c r="C18" s="51"/>
      <c r="D18" s="98" t="s">
        <v>42</v>
      </c>
      <c r="E18" s="99"/>
      <c r="F18" s="99"/>
      <c r="G18" s="99"/>
      <c r="H18" s="99"/>
      <c r="I18" s="100">
        <f>SUM(I19:I22)</f>
        <v>0</v>
      </c>
      <c r="J18" s="101">
        <f>SUM(J19:J22)</f>
        <v>0</v>
      </c>
      <c r="K18" s="101">
        <f t="shared" ref="K18:AA18" si="2">SUM(K19:K22)</f>
        <v>0</v>
      </c>
      <c r="L18" s="102">
        <f t="shared" si="2"/>
        <v>0</v>
      </c>
      <c r="M18" s="95">
        <f t="shared" si="2"/>
        <v>0</v>
      </c>
      <c r="N18" s="101">
        <f t="shared" si="2"/>
        <v>0</v>
      </c>
      <c r="O18" s="101">
        <f t="shared" si="2"/>
        <v>0</v>
      </c>
      <c r="P18" s="101">
        <f t="shared" si="2"/>
        <v>0</v>
      </c>
      <c r="Q18" s="101">
        <f t="shared" si="2"/>
        <v>0</v>
      </c>
      <c r="R18" s="101">
        <f t="shared" si="2"/>
        <v>0</v>
      </c>
      <c r="S18" s="101">
        <f t="shared" si="2"/>
        <v>0</v>
      </c>
      <c r="T18" s="101">
        <f t="shared" si="2"/>
        <v>0</v>
      </c>
      <c r="U18" s="101">
        <f t="shared" si="2"/>
        <v>0</v>
      </c>
      <c r="V18" s="101">
        <f t="shared" si="2"/>
        <v>0</v>
      </c>
      <c r="W18" s="101">
        <f t="shared" si="2"/>
        <v>0</v>
      </c>
      <c r="X18" s="101">
        <f t="shared" si="2"/>
        <v>0</v>
      </c>
      <c r="Y18" s="101">
        <f t="shared" si="2"/>
        <v>0</v>
      </c>
      <c r="Z18" s="101">
        <f t="shared" si="2"/>
        <v>0</v>
      </c>
      <c r="AA18" s="102">
        <f t="shared" si="2"/>
        <v>0</v>
      </c>
      <c r="AB18" s="74">
        <f t="shared" si="0"/>
        <v>0</v>
      </c>
    </row>
    <row r="19" spans="2:29" ht="15.95" customHeight="1" x14ac:dyDescent="0.15">
      <c r="B19" s="97"/>
      <c r="C19" s="51"/>
      <c r="D19" s="51"/>
      <c r="E19" s="91" t="s">
        <v>43</v>
      </c>
      <c r="F19" s="103"/>
      <c r="G19" s="91"/>
      <c r="H19" s="91"/>
      <c r="I19" s="54"/>
      <c r="J19" s="104"/>
      <c r="K19" s="104"/>
      <c r="L19" s="105"/>
      <c r="M19" s="106" t="s">
        <v>32</v>
      </c>
      <c r="N19" s="107" t="s">
        <v>32</v>
      </c>
      <c r="O19" s="107" t="s">
        <v>32</v>
      </c>
      <c r="P19" s="107" t="s">
        <v>32</v>
      </c>
      <c r="Q19" s="107" t="s">
        <v>32</v>
      </c>
      <c r="R19" s="107" t="s">
        <v>32</v>
      </c>
      <c r="S19" s="107" t="s">
        <v>32</v>
      </c>
      <c r="T19" s="107" t="s">
        <v>32</v>
      </c>
      <c r="U19" s="107" t="s">
        <v>32</v>
      </c>
      <c r="V19" s="107" t="s">
        <v>32</v>
      </c>
      <c r="W19" s="107" t="s">
        <v>32</v>
      </c>
      <c r="X19" s="107" t="s">
        <v>32</v>
      </c>
      <c r="Y19" s="107" t="s">
        <v>32</v>
      </c>
      <c r="Z19" s="107" t="s">
        <v>32</v>
      </c>
      <c r="AA19" s="108" t="s">
        <v>32</v>
      </c>
      <c r="AB19" s="76">
        <f t="shared" si="0"/>
        <v>0</v>
      </c>
    </row>
    <row r="20" spans="2:29" ht="15.95" customHeight="1" x14ac:dyDescent="0.15">
      <c r="B20" s="97"/>
      <c r="C20" s="51"/>
      <c r="D20" s="51"/>
      <c r="E20" s="109" t="s">
        <v>44</v>
      </c>
      <c r="G20" s="109"/>
      <c r="H20" s="109"/>
      <c r="I20" s="65" t="s">
        <v>32</v>
      </c>
      <c r="J20" s="66" t="s">
        <v>32</v>
      </c>
      <c r="K20" s="66" t="s">
        <v>32</v>
      </c>
      <c r="L20" s="67" t="s">
        <v>32</v>
      </c>
      <c r="M20" s="110">
        <f>SUM(M21:M22)</f>
        <v>0</v>
      </c>
      <c r="N20" s="111">
        <f>SUM(N21:N22)</f>
        <v>0</v>
      </c>
      <c r="O20" s="111">
        <f t="shared" ref="O20:AA20" si="3">SUM(O21:O22)</f>
        <v>0</v>
      </c>
      <c r="P20" s="111">
        <f t="shared" si="3"/>
        <v>0</v>
      </c>
      <c r="Q20" s="111">
        <f t="shared" si="3"/>
        <v>0</v>
      </c>
      <c r="R20" s="111">
        <f t="shared" si="3"/>
        <v>0</v>
      </c>
      <c r="S20" s="111">
        <f t="shared" si="3"/>
        <v>0</v>
      </c>
      <c r="T20" s="111">
        <f t="shared" si="3"/>
        <v>0</v>
      </c>
      <c r="U20" s="111">
        <f t="shared" si="3"/>
        <v>0</v>
      </c>
      <c r="V20" s="111">
        <f t="shared" si="3"/>
        <v>0</v>
      </c>
      <c r="W20" s="111">
        <f t="shared" si="3"/>
        <v>0</v>
      </c>
      <c r="X20" s="111">
        <f t="shared" si="3"/>
        <v>0</v>
      </c>
      <c r="Y20" s="111">
        <f t="shared" si="3"/>
        <v>0</v>
      </c>
      <c r="Z20" s="111">
        <f t="shared" si="3"/>
        <v>0</v>
      </c>
      <c r="AA20" s="111">
        <f t="shared" si="3"/>
        <v>0</v>
      </c>
      <c r="AB20" s="112">
        <f t="shared" si="0"/>
        <v>0</v>
      </c>
    </row>
    <row r="21" spans="2:29" ht="15.95" customHeight="1" x14ac:dyDescent="0.15">
      <c r="B21" s="97"/>
      <c r="C21" s="51"/>
      <c r="D21" s="51"/>
      <c r="E21" s="109"/>
      <c r="F21" s="78" t="s">
        <v>45</v>
      </c>
      <c r="G21" s="109"/>
      <c r="H21" s="109"/>
      <c r="I21" s="65" t="s">
        <v>46</v>
      </c>
      <c r="J21" s="66" t="s">
        <v>47</v>
      </c>
      <c r="K21" s="66" t="s">
        <v>32</v>
      </c>
      <c r="L21" s="67" t="s">
        <v>32</v>
      </c>
      <c r="M21" s="113"/>
      <c r="N21" s="114"/>
      <c r="O21" s="115"/>
      <c r="P21" s="115"/>
      <c r="Q21" s="115"/>
      <c r="R21" s="115"/>
      <c r="S21" s="115"/>
      <c r="T21" s="115"/>
      <c r="U21" s="115"/>
      <c r="V21" s="115"/>
      <c r="W21" s="115"/>
      <c r="X21" s="115"/>
      <c r="Y21" s="115"/>
      <c r="Z21" s="115"/>
      <c r="AA21" s="116"/>
      <c r="AB21" s="112">
        <f t="shared" si="0"/>
        <v>0</v>
      </c>
    </row>
    <row r="22" spans="2:29" ht="15.95" customHeight="1" x14ac:dyDescent="0.15">
      <c r="B22" s="97"/>
      <c r="C22" s="51"/>
      <c r="D22" s="86"/>
      <c r="E22" s="117"/>
      <c r="F22" s="87" t="s">
        <v>48</v>
      </c>
      <c r="G22" s="117"/>
      <c r="H22" s="117"/>
      <c r="I22" s="118" t="s">
        <v>47</v>
      </c>
      <c r="J22" s="66" t="s">
        <v>32</v>
      </c>
      <c r="K22" s="66" t="s">
        <v>32</v>
      </c>
      <c r="L22" s="67" t="s">
        <v>32</v>
      </c>
      <c r="M22" s="113"/>
      <c r="N22" s="114"/>
      <c r="O22" s="115"/>
      <c r="P22" s="115"/>
      <c r="Q22" s="115"/>
      <c r="R22" s="115"/>
      <c r="S22" s="115"/>
      <c r="T22" s="115"/>
      <c r="U22" s="115"/>
      <c r="V22" s="115"/>
      <c r="W22" s="115"/>
      <c r="X22" s="115"/>
      <c r="Y22" s="115"/>
      <c r="Z22" s="115"/>
      <c r="AA22" s="116"/>
      <c r="AB22" s="89">
        <f t="shared" si="0"/>
        <v>0</v>
      </c>
    </row>
    <row r="23" spans="2:29" ht="15.95" customHeight="1" x14ac:dyDescent="0.15">
      <c r="B23" s="97"/>
      <c r="C23" s="51"/>
      <c r="D23" s="34" t="s">
        <v>49</v>
      </c>
      <c r="E23" s="34"/>
      <c r="F23" s="34"/>
      <c r="G23" s="34"/>
      <c r="H23" s="119"/>
      <c r="I23" s="120">
        <v>0</v>
      </c>
      <c r="J23" s="121">
        <v>0</v>
      </c>
      <c r="K23" s="121">
        <v>0</v>
      </c>
      <c r="L23" s="122">
        <v>0</v>
      </c>
      <c r="M23" s="123">
        <f>M27+M31+M39</f>
        <v>0</v>
      </c>
      <c r="N23" s="123">
        <f>N27+N31+N39</f>
        <v>0</v>
      </c>
      <c r="O23" s="123">
        <f t="shared" ref="O23:AA23" si="4">O27+O31+O39</f>
        <v>0</v>
      </c>
      <c r="P23" s="123">
        <f t="shared" si="4"/>
        <v>0</v>
      </c>
      <c r="Q23" s="123">
        <f t="shared" si="4"/>
        <v>0</v>
      </c>
      <c r="R23" s="123">
        <f t="shared" si="4"/>
        <v>0</v>
      </c>
      <c r="S23" s="123">
        <f t="shared" si="4"/>
        <v>0</v>
      </c>
      <c r="T23" s="123">
        <f t="shared" si="4"/>
        <v>0</v>
      </c>
      <c r="U23" s="123">
        <f t="shared" si="4"/>
        <v>0</v>
      </c>
      <c r="V23" s="123">
        <f t="shared" si="4"/>
        <v>0</v>
      </c>
      <c r="W23" s="123">
        <f t="shared" si="4"/>
        <v>0</v>
      </c>
      <c r="X23" s="123">
        <f t="shared" si="4"/>
        <v>0</v>
      </c>
      <c r="Y23" s="123">
        <f t="shared" si="4"/>
        <v>0</v>
      </c>
      <c r="Z23" s="123">
        <f t="shared" si="4"/>
        <v>0</v>
      </c>
      <c r="AA23" s="123">
        <f t="shared" si="4"/>
        <v>0</v>
      </c>
      <c r="AB23" s="74">
        <f t="shared" si="0"/>
        <v>0</v>
      </c>
    </row>
    <row r="24" spans="2:29" ht="15.95" customHeight="1" x14ac:dyDescent="0.15">
      <c r="B24" s="97"/>
      <c r="C24" s="51"/>
      <c r="D24" s="124"/>
      <c r="E24" s="125" t="s">
        <v>50</v>
      </c>
      <c r="F24" s="126"/>
      <c r="G24" s="126"/>
      <c r="H24" s="127"/>
      <c r="I24" s="128" t="s">
        <v>26</v>
      </c>
      <c r="J24" s="129" t="s">
        <v>26</v>
      </c>
      <c r="K24" s="129" t="s">
        <v>26</v>
      </c>
      <c r="L24" s="129" t="s">
        <v>51</v>
      </c>
      <c r="M24" s="130">
        <f>SUM(M25:M26)</f>
        <v>0</v>
      </c>
      <c r="N24" s="131">
        <f>SUM(N25:N26)</f>
        <v>0</v>
      </c>
      <c r="O24" s="131">
        <f t="shared" ref="O24:AA24" si="5">SUM(O25:O26)</f>
        <v>0</v>
      </c>
      <c r="P24" s="131">
        <f t="shared" si="5"/>
        <v>0</v>
      </c>
      <c r="Q24" s="131">
        <f t="shared" si="5"/>
        <v>0</v>
      </c>
      <c r="R24" s="131">
        <f t="shared" si="5"/>
        <v>0</v>
      </c>
      <c r="S24" s="131">
        <f t="shared" si="5"/>
        <v>0</v>
      </c>
      <c r="T24" s="131">
        <f t="shared" si="5"/>
        <v>0</v>
      </c>
      <c r="U24" s="131">
        <f t="shared" si="5"/>
        <v>0</v>
      </c>
      <c r="V24" s="131">
        <f t="shared" si="5"/>
        <v>0</v>
      </c>
      <c r="W24" s="131">
        <f t="shared" si="5"/>
        <v>0</v>
      </c>
      <c r="X24" s="131">
        <f t="shared" si="5"/>
        <v>0</v>
      </c>
      <c r="Y24" s="131">
        <f t="shared" si="5"/>
        <v>0</v>
      </c>
      <c r="Z24" s="131">
        <f t="shared" si="5"/>
        <v>0</v>
      </c>
      <c r="AA24" s="131">
        <f t="shared" si="5"/>
        <v>0</v>
      </c>
      <c r="AB24" s="132">
        <f>SUM(M24:AA24)</f>
        <v>0</v>
      </c>
    </row>
    <row r="25" spans="2:29" ht="15.95" customHeight="1" x14ac:dyDescent="0.15">
      <c r="B25" s="97"/>
      <c r="C25" s="51"/>
      <c r="D25" s="124"/>
      <c r="E25" s="133"/>
      <c r="F25" s="134" t="s">
        <v>30</v>
      </c>
      <c r="G25" s="135"/>
      <c r="H25" s="136"/>
      <c r="I25" s="137" t="s">
        <v>26</v>
      </c>
      <c r="J25" s="104" t="s">
        <v>26</v>
      </c>
      <c r="K25" s="104" t="s">
        <v>52</v>
      </c>
      <c r="L25" s="104" t="s">
        <v>26</v>
      </c>
      <c r="M25" s="138"/>
      <c r="N25" s="139"/>
      <c r="O25" s="140"/>
      <c r="P25" s="140"/>
      <c r="Q25" s="140"/>
      <c r="R25" s="140"/>
      <c r="S25" s="140"/>
      <c r="T25" s="140"/>
      <c r="U25" s="140"/>
      <c r="V25" s="140"/>
      <c r="W25" s="140"/>
      <c r="X25" s="140"/>
      <c r="Y25" s="140"/>
      <c r="Z25" s="140"/>
      <c r="AA25" s="141"/>
      <c r="AB25" s="142">
        <f>SUM(M25:AA25)</f>
        <v>0</v>
      </c>
    </row>
    <row r="26" spans="2:29" ht="15.95" customHeight="1" x14ac:dyDescent="0.15">
      <c r="B26" s="97"/>
      <c r="C26" s="51"/>
      <c r="D26" s="124"/>
      <c r="E26" s="143"/>
      <c r="F26" s="144" t="s">
        <v>35</v>
      </c>
      <c r="G26" s="144"/>
      <c r="H26" s="145"/>
      <c r="I26" s="146" t="s">
        <v>52</v>
      </c>
      <c r="J26" s="147" t="s">
        <v>26</v>
      </c>
      <c r="K26" s="147" t="s">
        <v>26</v>
      </c>
      <c r="L26" s="148" t="s">
        <v>51</v>
      </c>
      <c r="M26" s="149"/>
      <c r="N26" s="149"/>
      <c r="O26" s="150"/>
      <c r="P26" s="150"/>
      <c r="Q26" s="150"/>
      <c r="R26" s="150"/>
      <c r="S26" s="150"/>
      <c r="T26" s="150"/>
      <c r="U26" s="150"/>
      <c r="V26" s="150"/>
      <c r="W26" s="150"/>
      <c r="X26" s="150"/>
      <c r="Y26" s="150"/>
      <c r="Z26" s="150"/>
      <c r="AA26" s="151"/>
      <c r="AB26" s="142">
        <f>SUM(M26:AA26)</f>
        <v>0</v>
      </c>
      <c r="AC26" s="152"/>
    </row>
    <row r="27" spans="2:29" ht="15.95" customHeight="1" x14ac:dyDescent="0.15">
      <c r="B27" s="97"/>
      <c r="C27" s="51"/>
      <c r="D27" s="124"/>
      <c r="E27" s="153" t="s">
        <v>53</v>
      </c>
      <c r="F27" s="154"/>
      <c r="G27" s="154"/>
      <c r="H27" s="154"/>
      <c r="I27" s="44" t="s">
        <v>26</v>
      </c>
      <c r="J27" s="155" t="s">
        <v>26</v>
      </c>
      <c r="K27" s="155" t="s">
        <v>26</v>
      </c>
      <c r="L27" s="155" t="s">
        <v>26</v>
      </c>
      <c r="M27" s="123">
        <f>M28+M31</f>
        <v>0</v>
      </c>
      <c r="N27" s="156">
        <f>N28+N31</f>
        <v>0</v>
      </c>
      <c r="O27" s="156">
        <f t="shared" ref="O27:AA27" si="6">O28+O31</f>
        <v>0</v>
      </c>
      <c r="P27" s="156">
        <f t="shared" si="6"/>
        <v>0</v>
      </c>
      <c r="Q27" s="156">
        <f t="shared" si="6"/>
        <v>0</v>
      </c>
      <c r="R27" s="156">
        <f t="shared" si="6"/>
        <v>0</v>
      </c>
      <c r="S27" s="156">
        <f t="shared" si="6"/>
        <v>0</v>
      </c>
      <c r="T27" s="156">
        <f t="shared" si="6"/>
        <v>0</v>
      </c>
      <c r="U27" s="156">
        <f t="shared" si="6"/>
        <v>0</v>
      </c>
      <c r="V27" s="156">
        <f t="shared" si="6"/>
        <v>0</v>
      </c>
      <c r="W27" s="156">
        <f t="shared" si="6"/>
        <v>0</v>
      </c>
      <c r="X27" s="156">
        <f t="shared" si="6"/>
        <v>0</v>
      </c>
      <c r="Y27" s="156">
        <f t="shared" si="6"/>
        <v>0</v>
      </c>
      <c r="Z27" s="156">
        <f t="shared" si="6"/>
        <v>0</v>
      </c>
      <c r="AA27" s="156">
        <f t="shared" si="6"/>
        <v>0</v>
      </c>
      <c r="AB27" s="74">
        <f t="shared" si="0"/>
        <v>0</v>
      </c>
    </row>
    <row r="28" spans="2:29" ht="15.95" customHeight="1" thickBot="1" x14ac:dyDescent="0.2">
      <c r="B28" s="97"/>
      <c r="C28" s="51"/>
      <c r="D28" s="124"/>
      <c r="E28" s="133" t="s">
        <v>54</v>
      </c>
      <c r="F28" s="157"/>
      <c r="G28" s="158"/>
      <c r="H28" s="159"/>
      <c r="I28" s="56" t="s">
        <v>26</v>
      </c>
      <c r="J28" s="55" t="s">
        <v>26</v>
      </c>
      <c r="K28" s="55" t="s">
        <v>26</v>
      </c>
      <c r="L28" s="160" t="s">
        <v>26</v>
      </c>
      <c r="M28" s="138">
        <f>SUM(M29:M30)</f>
        <v>0</v>
      </c>
      <c r="N28" s="139">
        <f>SUM(N29:N30)</f>
        <v>0</v>
      </c>
      <c r="O28" s="139">
        <f t="shared" ref="O28:AA28" si="7">SUM(O29:O30)</f>
        <v>0</v>
      </c>
      <c r="P28" s="139">
        <f t="shared" si="7"/>
        <v>0</v>
      </c>
      <c r="Q28" s="139">
        <f t="shared" si="7"/>
        <v>0</v>
      </c>
      <c r="R28" s="139">
        <f t="shared" si="7"/>
        <v>0</v>
      </c>
      <c r="S28" s="139">
        <f t="shared" si="7"/>
        <v>0</v>
      </c>
      <c r="T28" s="139">
        <f t="shared" si="7"/>
        <v>0</v>
      </c>
      <c r="U28" s="139">
        <f t="shared" si="7"/>
        <v>0</v>
      </c>
      <c r="V28" s="139">
        <f t="shared" si="7"/>
        <v>0</v>
      </c>
      <c r="W28" s="139">
        <f t="shared" si="7"/>
        <v>0</v>
      </c>
      <c r="X28" s="139">
        <f t="shared" si="7"/>
        <v>0</v>
      </c>
      <c r="Y28" s="139">
        <f t="shared" si="7"/>
        <v>0</v>
      </c>
      <c r="Z28" s="139">
        <f t="shared" si="7"/>
        <v>0</v>
      </c>
      <c r="AA28" s="139">
        <f t="shared" si="7"/>
        <v>0</v>
      </c>
      <c r="AB28" s="161">
        <f t="shared" si="0"/>
        <v>0</v>
      </c>
    </row>
    <row r="29" spans="2:29" ht="15.95" customHeight="1" thickBot="1" x14ac:dyDescent="0.2">
      <c r="B29" s="97"/>
      <c r="C29" s="51"/>
      <c r="D29" s="51"/>
      <c r="E29" s="139"/>
      <c r="F29" s="162" t="s">
        <v>55</v>
      </c>
      <c r="G29" s="163"/>
      <c r="H29" s="164" t="s">
        <v>56</v>
      </c>
      <c r="I29" s="65" t="s">
        <v>26</v>
      </c>
      <c r="J29" s="66" t="s">
        <v>26</v>
      </c>
      <c r="K29" s="66" t="s">
        <v>26</v>
      </c>
      <c r="L29" s="165" t="s">
        <v>26</v>
      </c>
      <c r="M29" s="166">
        <f>$G$29*M10</f>
        <v>0</v>
      </c>
      <c r="N29" s="167">
        <f>$G$29*N10</f>
        <v>0</v>
      </c>
      <c r="O29" s="167">
        <f t="shared" ref="O29:AA29" si="8">$G$29*O10</f>
        <v>0</v>
      </c>
      <c r="P29" s="167">
        <f t="shared" si="8"/>
        <v>0</v>
      </c>
      <c r="Q29" s="167">
        <f t="shared" si="8"/>
        <v>0</v>
      </c>
      <c r="R29" s="167">
        <f t="shared" si="8"/>
        <v>0</v>
      </c>
      <c r="S29" s="167">
        <f t="shared" si="8"/>
        <v>0</v>
      </c>
      <c r="T29" s="167">
        <f t="shared" si="8"/>
        <v>0</v>
      </c>
      <c r="U29" s="167">
        <f t="shared" si="8"/>
        <v>0</v>
      </c>
      <c r="V29" s="167">
        <f t="shared" si="8"/>
        <v>0</v>
      </c>
      <c r="W29" s="167">
        <f t="shared" si="8"/>
        <v>0</v>
      </c>
      <c r="X29" s="167">
        <f t="shared" si="8"/>
        <v>0</v>
      </c>
      <c r="Y29" s="167">
        <f t="shared" si="8"/>
        <v>0</v>
      </c>
      <c r="Z29" s="167">
        <f t="shared" si="8"/>
        <v>0</v>
      </c>
      <c r="AA29" s="167">
        <f t="shared" si="8"/>
        <v>0</v>
      </c>
      <c r="AB29" s="142">
        <f t="shared" si="0"/>
        <v>0</v>
      </c>
    </row>
    <row r="30" spans="2:29" ht="15.95" customHeight="1" x14ac:dyDescent="0.15">
      <c r="B30" s="97"/>
      <c r="C30" s="51"/>
      <c r="D30" s="51"/>
      <c r="E30" s="168"/>
      <c r="F30" s="169" t="s">
        <v>57</v>
      </c>
      <c r="G30" s="170"/>
      <c r="H30" s="171" t="s">
        <v>56</v>
      </c>
      <c r="I30" s="118" t="s">
        <v>26</v>
      </c>
      <c r="J30" s="172" t="s">
        <v>26</v>
      </c>
      <c r="K30" s="172" t="s">
        <v>26</v>
      </c>
      <c r="L30" s="172" t="s">
        <v>26</v>
      </c>
      <c r="M30" s="168">
        <f>$G$30*M11</f>
        <v>0</v>
      </c>
      <c r="N30" s="173">
        <f>$G$30*N11</f>
        <v>0</v>
      </c>
      <c r="O30" s="173">
        <f t="shared" ref="O30:AA30" si="9">$G$30*O11</f>
        <v>0</v>
      </c>
      <c r="P30" s="173">
        <f t="shared" si="9"/>
        <v>0</v>
      </c>
      <c r="Q30" s="173">
        <f t="shared" si="9"/>
        <v>0</v>
      </c>
      <c r="R30" s="173">
        <f t="shared" si="9"/>
        <v>0</v>
      </c>
      <c r="S30" s="173">
        <f t="shared" si="9"/>
        <v>0</v>
      </c>
      <c r="T30" s="173">
        <f t="shared" si="9"/>
        <v>0</v>
      </c>
      <c r="U30" s="173">
        <f t="shared" si="9"/>
        <v>0</v>
      </c>
      <c r="V30" s="173">
        <f t="shared" si="9"/>
        <v>0</v>
      </c>
      <c r="W30" s="173">
        <f t="shared" si="9"/>
        <v>0</v>
      </c>
      <c r="X30" s="173">
        <f t="shared" si="9"/>
        <v>0</v>
      </c>
      <c r="Y30" s="173">
        <f t="shared" si="9"/>
        <v>0</v>
      </c>
      <c r="Z30" s="173">
        <f t="shared" si="9"/>
        <v>0</v>
      </c>
      <c r="AA30" s="173">
        <f t="shared" si="9"/>
        <v>0</v>
      </c>
      <c r="AB30" s="174">
        <f t="shared" si="0"/>
        <v>0</v>
      </c>
    </row>
    <row r="31" spans="2:29" ht="15.95" customHeight="1" thickBot="1" x14ac:dyDescent="0.2">
      <c r="B31" s="97"/>
      <c r="C31" s="51"/>
      <c r="D31" s="51"/>
      <c r="E31" s="51" t="s">
        <v>58</v>
      </c>
      <c r="F31" s="175"/>
      <c r="G31" s="175"/>
      <c r="H31" s="176"/>
      <c r="I31" s="54" t="s">
        <v>26</v>
      </c>
      <c r="J31" s="55" t="s">
        <v>26</v>
      </c>
      <c r="K31" s="55" t="s">
        <v>59</v>
      </c>
      <c r="L31" s="160" t="s">
        <v>26</v>
      </c>
      <c r="M31" s="177">
        <f>SUM(M32:M35)</f>
        <v>0</v>
      </c>
      <c r="N31" s="178">
        <f>SUM(N32:N35)</f>
        <v>0</v>
      </c>
      <c r="O31" s="178">
        <f t="shared" ref="O31:AA31" si="10">SUM(O32:O35)</f>
        <v>0</v>
      </c>
      <c r="P31" s="178">
        <f t="shared" si="10"/>
        <v>0</v>
      </c>
      <c r="Q31" s="178">
        <f t="shared" si="10"/>
        <v>0</v>
      </c>
      <c r="R31" s="178">
        <f t="shared" si="10"/>
        <v>0</v>
      </c>
      <c r="S31" s="178">
        <f t="shared" si="10"/>
        <v>0</v>
      </c>
      <c r="T31" s="178">
        <f t="shared" si="10"/>
        <v>0</v>
      </c>
      <c r="U31" s="178">
        <f t="shared" si="10"/>
        <v>0</v>
      </c>
      <c r="V31" s="178">
        <f t="shared" si="10"/>
        <v>0</v>
      </c>
      <c r="W31" s="178">
        <f t="shared" si="10"/>
        <v>0</v>
      </c>
      <c r="X31" s="178">
        <f t="shared" si="10"/>
        <v>0</v>
      </c>
      <c r="Y31" s="178">
        <f t="shared" si="10"/>
        <v>0</v>
      </c>
      <c r="Z31" s="178">
        <f t="shared" si="10"/>
        <v>0</v>
      </c>
      <c r="AA31" s="178">
        <f t="shared" si="10"/>
        <v>0</v>
      </c>
      <c r="AB31" s="161">
        <f t="shared" si="0"/>
        <v>0</v>
      </c>
    </row>
    <row r="32" spans="2:29" ht="15.95" customHeight="1" thickBot="1" x14ac:dyDescent="0.2">
      <c r="B32" s="97"/>
      <c r="C32" s="51"/>
      <c r="D32" s="51"/>
      <c r="E32" s="139"/>
      <c r="F32" s="179" t="s">
        <v>60</v>
      </c>
      <c r="G32" s="163"/>
      <c r="H32" s="180" t="s">
        <v>56</v>
      </c>
      <c r="I32" s="65" t="s">
        <v>26</v>
      </c>
      <c r="J32" s="66" t="s">
        <v>26</v>
      </c>
      <c r="K32" s="66" t="s">
        <v>26</v>
      </c>
      <c r="L32" s="165" t="s">
        <v>26</v>
      </c>
      <c r="M32" s="166">
        <f>$G$32*M13</f>
        <v>0</v>
      </c>
      <c r="N32" s="167">
        <f>$G$32*N13</f>
        <v>0</v>
      </c>
      <c r="O32" s="167">
        <f t="shared" ref="O32:AA32" si="11">$G$32*O13</f>
        <v>0</v>
      </c>
      <c r="P32" s="167">
        <f t="shared" si="11"/>
        <v>0</v>
      </c>
      <c r="Q32" s="167">
        <f t="shared" si="11"/>
        <v>0</v>
      </c>
      <c r="R32" s="167">
        <f t="shared" si="11"/>
        <v>0</v>
      </c>
      <c r="S32" s="167">
        <f t="shared" si="11"/>
        <v>0</v>
      </c>
      <c r="T32" s="167">
        <f t="shared" si="11"/>
        <v>0</v>
      </c>
      <c r="U32" s="167">
        <f t="shared" si="11"/>
        <v>0</v>
      </c>
      <c r="V32" s="167">
        <f t="shared" si="11"/>
        <v>0</v>
      </c>
      <c r="W32" s="167">
        <f t="shared" si="11"/>
        <v>0</v>
      </c>
      <c r="X32" s="167">
        <f t="shared" si="11"/>
        <v>0</v>
      </c>
      <c r="Y32" s="167">
        <f t="shared" si="11"/>
        <v>0</v>
      </c>
      <c r="Z32" s="167">
        <f t="shared" si="11"/>
        <v>0</v>
      </c>
      <c r="AA32" s="167">
        <f t="shared" si="11"/>
        <v>0</v>
      </c>
      <c r="AB32" s="112">
        <f t="shared" si="0"/>
        <v>0</v>
      </c>
    </row>
    <row r="33" spans="2:28" ht="15.95" customHeight="1" thickBot="1" x14ac:dyDescent="0.2">
      <c r="B33" s="97"/>
      <c r="C33" s="51"/>
      <c r="D33" s="51"/>
      <c r="E33" s="139"/>
      <c r="F33" s="179" t="s">
        <v>61</v>
      </c>
      <c r="G33" s="163"/>
      <c r="H33" s="180" t="s">
        <v>56</v>
      </c>
      <c r="I33" s="65" t="s">
        <v>26</v>
      </c>
      <c r="J33" s="66" t="s">
        <v>26</v>
      </c>
      <c r="K33" s="66" t="s">
        <v>26</v>
      </c>
      <c r="L33" s="165" t="s">
        <v>26</v>
      </c>
      <c r="M33" s="166">
        <f>$G$33*M14</f>
        <v>0</v>
      </c>
      <c r="N33" s="167">
        <f>$G$33*N14</f>
        <v>0</v>
      </c>
      <c r="O33" s="167">
        <f t="shared" ref="O33:AA33" si="12">$G$33*O14</f>
        <v>0</v>
      </c>
      <c r="P33" s="167">
        <f t="shared" si="12"/>
        <v>0</v>
      </c>
      <c r="Q33" s="167">
        <f t="shared" si="12"/>
        <v>0</v>
      </c>
      <c r="R33" s="167">
        <f t="shared" si="12"/>
        <v>0</v>
      </c>
      <c r="S33" s="167">
        <f t="shared" si="12"/>
        <v>0</v>
      </c>
      <c r="T33" s="167">
        <f t="shared" si="12"/>
        <v>0</v>
      </c>
      <c r="U33" s="167">
        <f t="shared" si="12"/>
        <v>0</v>
      </c>
      <c r="V33" s="167">
        <f t="shared" si="12"/>
        <v>0</v>
      </c>
      <c r="W33" s="167">
        <f t="shared" si="12"/>
        <v>0</v>
      </c>
      <c r="X33" s="167">
        <f t="shared" si="12"/>
        <v>0</v>
      </c>
      <c r="Y33" s="167">
        <f t="shared" si="12"/>
        <v>0</v>
      </c>
      <c r="Z33" s="167">
        <f t="shared" si="12"/>
        <v>0</v>
      </c>
      <c r="AA33" s="167">
        <f t="shared" si="12"/>
        <v>0</v>
      </c>
      <c r="AB33" s="112">
        <f t="shared" si="0"/>
        <v>0</v>
      </c>
    </row>
    <row r="34" spans="2:28" ht="15.95" customHeight="1" thickBot="1" x14ac:dyDescent="0.2">
      <c r="B34" s="97"/>
      <c r="C34" s="51"/>
      <c r="D34" s="51"/>
      <c r="E34" s="139"/>
      <c r="F34" s="179" t="s">
        <v>62</v>
      </c>
      <c r="G34" s="163"/>
      <c r="H34" s="180" t="s">
        <v>56</v>
      </c>
      <c r="I34" s="65" t="s">
        <v>26</v>
      </c>
      <c r="J34" s="66" t="s">
        <v>26</v>
      </c>
      <c r="K34" s="66" t="s">
        <v>26</v>
      </c>
      <c r="L34" s="165" t="s">
        <v>26</v>
      </c>
      <c r="M34" s="166">
        <f>SUM($G$34*M15)</f>
        <v>0</v>
      </c>
      <c r="N34" s="167">
        <f>SUM($G$34*N15)</f>
        <v>0</v>
      </c>
      <c r="O34" s="167">
        <f t="shared" ref="O34:AA34" si="13">SUM($G$34*O15)</f>
        <v>0</v>
      </c>
      <c r="P34" s="167">
        <f t="shared" si="13"/>
        <v>0</v>
      </c>
      <c r="Q34" s="167">
        <f t="shared" si="13"/>
        <v>0</v>
      </c>
      <c r="R34" s="167">
        <f t="shared" si="13"/>
        <v>0</v>
      </c>
      <c r="S34" s="167">
        <f t="shared" si="13"/>
        <v>0</v>
      </c>
      <c r="T34" s="167">
        <f t="shared" si="13"/>
        <v>0</v>
      </c>
      <c r="U34" s="167">
        <f t="shared" si="13"/>
        <v>0</v>
      </c>
      <c r="V34" s="167">
        <f t="shared" si="13"/>
        <v>0</v>
      </c>
      <c r="W34" s="167">
        <f t="shared" si="13"/>
        <v>0</v>
      </c>
      <c r="X34" s="167">
        <f t="shared" si="13"/>
        <v>0</v>
      </c>
      <c r="Y34" s="167">
        <f t="shared" si="13"/>
        <v>0</v>
      </c>
      <c r="Z34" s="167">
        <f t="shared" si="13"/>
        <v>0</v>
      </c>
      <c r="AA34" s="181">
        <f t="shared" si="13"/>
        <v>0</v>
      </c>
      <c r="AB34" s="81">
        <f t="shared" si="0"/>
        <v>0</v>
      </c>
    </row>
    <row r="35" spans="2:28" ht="15.95" customHeight="1" x14ac:dyDescent="0.15">
      <c r="B35" s="97"/>
      <c r="C35" s="51"/>
      <c r="D35" s="51"/>
      <c r="E35" s="168"/>
      <c r="F35" s="182" t="s">
        <v>63</v>
      </c>
      <c r="G35" s="170"/>
      <c r="H35" s="171" t="s">
        <v>56</v>
      </c>
      <c r="I35" s="118" t="s">
        <v>59</v>
      </c>
      <c r="J35" s="172" t="s">
        <v>26</v>
      </c>
      <c r="K35" s="172" t="s">
        <v>26</v>
      </c>
      <c r="L35" s="172" t="s">
        <v>26</v>
      </c>
      <c r="M35" s="183">
        <f>$G$35*M16</f>
        <v>0</v>
      </c>
      <c r="N35" s="149">
        <f>$G$35*N16</f>
        <v>0</v>
      </c>
      <c r="O35" s="149">
        <f t="shared" ref="O35:AA35" si="14">$G$35*O16</f>
        <v>0</v>
      </c>
      <c r="P35" s="149">
        <f t="shared" si="14"/>
        <v>0</v>
      </c>
      <c r="Q35" s="149">
        <f t="shared" si="14"/>
        <v>0</v>
      </c>
      <c r="R35" s="149">
        <f t="shared" si="14"/>
        <v>0</v>
      </c>
      <c r="S35" s="149">
        <f t="shared" si="14"/>
        <v>0</v>
      </c>
      <c r="T35" s="149">
        <f t="shared" si="14"/>
        <v>0</v>
      </c>
      <c r="U35" s="149">
        <f t="shared" si="14"/>
        <v>0</v>
      </c>
      <c r="V35" s="149">
        <f t="shared" si="14"/>
        <v>0</v>
      </c>
      <c r="W35" s="150">
        <f t="shared" si="14"/>
        <v>0</v>
      </c>
      <c r="X35" s="149">
        <f t="shared" si="14"/>
        <v>0</v>
      </c>
      <c r="Y35" s="149">
        <f t="shared" si="14"/>
        <v>0</v>
      </c>
      <c r="Z35" s="149">
        <f t="shared" si="14"/>
        <v>0</v>
      </c>
      <c r="AA35" s="184">
        <f t="shared" si="14"/>
        <v>0</v>
      </c>
      <c r="AB35" s="185">
        <f t="shared" si="0"/>
        <v>0</v>
      </c>
    </row>
    <row r="36" spans="2:28" ht="15.95" customHeight="1" x14ac:dyDescent="0.15">
      <c r="B36" s="97"/>
      <c r="C36" s="91"/>
      <c r="D36" s="51"/>
      <c r="E36" s="62" t="s">
        <v>64</v>
      </c>
      <c r="F36" s="186"/>
      <c r="G36" s="187"/>
      <c r="H36" s="188"/>
      <c r="I36" s="189" t="s">
        <v>26</v>
      </c>
      <c r="J36" s="107" t="s">
        <v>26</v>
      </c>
      <c r="K36" s="107" t="s">
        <v>26</v>
      </c>
      <c r="L36" s="107" t="s">
        <v>26</v>
      </c>
      <c r="M36" s="130"/>
      <c r="N36" s="131"/>
      <c r="O36" s="131"/>
      <c r="P36" s="131"/>
      <c r="Q36" s="131"/>
      <c r="R36" s="131"/>
      <c r="S36" s="131"/>
      <c r="T36" s="131"/>
      <c r="U36" s="131"/>
      <c r="V36" s="139"/>
      <c r="W36" s="190"/>
      <c r="X36" s="131"/>
      <c r="Y36" s="131"/>
      <c r="Z36" s="131"/>
      <c r="AA36" s="191"/>
      <c r="AB36" s="61">
        <f t="shared" si="0"/>
        <v>0</v>
      </c>
    </row>
    <row r="37" spans="2:28" ht="15.95" customHeight="1" x14ac:dyDescent="0.15">
      <c r="B37" s="97"/>
      <c r="C37" s="91"/>
      <c r="D37" s="51"/>
      <c r="E37" s="138"/>
      <c r="F37" s="192" t="s">
        <v>65</v>
      </c>
      <c r="G37" s="193"/>
      <c r="H37" s="194"/>
      <c r="I37" s="195" t="s">
        <v>26</v>
      </c>
      <c r="J37" s="160" t="s">
        <v>26</v>
      </c>
      <c r="K37" s="160" t="s">
        <v>26</v>
      </c>
      <c r="L37" s="160" t="s">
        <v>26</v>
      </c>
      <c r="M37" s="138"/>
      <c r="N37" s="139"/>
      <c r="O37" s="139"/>
      <c r="P37" s="139"/>
      <c r="Q37" s="139"/>
      <c r="R37" s="139"/>
      <c r="S37" s="139"/>
      <c r="T37" s="139"/>
      <c r="U37" s="139"/>
      <c r="V37" s="115"/>
      <c r="W37" s="196"/>
      <c r="X37" s="178"/>
      <c r="Y37" s="178"/>
      <c r="Z37" s="178"/>
      <c r="AA37" s="197"/>
      <c r="AB37" s="81">
        <f t="shared" si="0"/>
        <v>0</v>
      </c>
    </row>
    <row r="38" spans="2:28" ht="15.95" customHeight="1" x14ac:dyDescent="0.15">
      <c r="B38" s="97"/>
      <c r="C38" s="91"/>
      <c r="D38" s="51"/>
      <c r="E38" s="177"/>
      <c r="F38" s="198" t="s">
        <v>66</v>
      </c>
      <c r="G38" s="199"/>
      <c r="H38" s="200"/>
      <c r="I38" s="65" t="s">
        <v>26</v>
      </c>
      <c r="J38" s="66" t="s">
        <v>26</v>
      </c>
      <c r="K38" s="66" t="s">
        <v>26</v>
      </c>
      <c r="L38" s="66" t="s">
        <v>26</v>
      </c>
      <c r="M38" s="166"/>
      <c r="N38" s="167"/>
      <c r="O38" s="167"/>
      <c r="P38" s="167"/>
      <c r="Q38" s="167"/>
      <c r="R38" s="167"/>
      <c r="S38" s="167"/>
      <c r="T38" s="167"/>
      <c r="U38" s="167"/>
      <c r="V38" s="167"/>
      <c r="W38" s="111"/>
      <c r="X38" s="167"/>
      <c r="Y38" s="167"/>
      <c r="Z38" s="167"/>
      <c r="AA38" s="181"/>
      <c r="AB38" s="81">
        <f t="shared" si="0"/>
        <v>0</v>
      </c>
    </row>
    <row r="39" spans="2:28" ht="15.95" customHeight="1" x14ac:dyDescent="0.15">
      <c r="B39" s="97"/>
      <c r="C39" s="91"/>
      <c r="D39" s="86"/>
      <c r="E39" s="168" t="s">
        <v>67</v>
      </c>
      <c r="F39" s="201"/>
      <c r="G39" s="193"/>
      <c r="H39" s="202"/>
      <c r="I39" s="203" t="s">
        <v>26</v>
      </c>
      <c r="J39" s="55" t="s">
        <v>26</v>
      </c>
      <c r="K39" s="55" t="s">
        <v>26</v>
      </c>
      <c r="L39" s="160" t="s">
        <v>59</v>
      </c>
      <c r="M39" s="138"/>
      <c r="N39" s="139"/>
      <c r="O39" s="139"/>
      <c r="P39" s="139"/>
      <c r="Q39" s="139"/>
      <c r="R39" s="139"/>
      <c r="S39" s="139"/>
      <c r="T39" s="139"/>
      <c r="U39" s="139"/>
      <c r="V39" s="139"/>
      <c r="W39" s="139"/>
      <c r="X39" s="139"/>
      <c r="Y39" s="139"/>
      <c r="Z39" s="139"/>
      <c r="AA39" s="204"/>
      <c r="AB39" s="205">
        <f t="shared" si="0"/>
        <v>0</v>
      </c>
    </row>
    <row r="40" spans="2:28" ht="15.95" customHeight="1" x14ac:dyDescent="0.15">
      <c r="B40" s="97"/>
      <c r="C40" s="206" t="s">
        <v>68</v>
      </c>
      <c r="D40" s="75"/>
      <c r="E40" s="75"/>
      <c r="F40" s="75"/>
      <c r="G40" s="75"/>
      <c r="H40" s="75"/>
      <c r="I40" s="207"/>
      <c r="J40" s="208"/>
      <c r="K40" s="208"/>
      <c r="L40" s="209"/>
      <c r="M40" s="130"/>
      <c r="N40" s="131"/>
      <c r="O40" s="190"/>
      <c r="P40" s="190"/>
      <c r="Q40" s="190"/>
      <c r="R40" s="190"/>
      <c r="S40" s="190"/>
      <c r="T40" s="190"/>
      <c r="U40" s="190"/>
      <c r="V40" s="190"/>
      <c r="W40" s="190"/>
      <c r="X40" s="190"/>
      <c r="Y40" s="190"/>
      <c r="Z40" s="190"/>
      <c r="AA40" s="191"/>
      <c r="AB40" s="210">
        <f t="shared" si="0"/>
        <v>0</v>
      </c>
    </row>
    <row r="41" spans="2:28" ht="15.95" customHeight="1" x14ac:dyDescent="0.15">
      <c r="B41" s="97"/>
      <c r="C41" s="91"/>
      <c r="D41" s="211" t="s">
        <v>69</v>
      </c>
      <c r="E41" s="211"/>
      <c r="F41" s="103"/>
      <c r="G41" s="103"/>
      <c r="H41" s="103"/>
      <c r="I41" s="212"/>
      <c r="J41" s="213"/>
      <c r="K41" s="213"/>
      <c r="L41" s="214"/>
      <c r="M41" s="177"/>
      <c r="N41" s="178"/>
      <c r="O41" s="196"/>
      <c r="P41" s="196"/>
      <c r="Q41" s="196"/>
      <c r="R41" s="196"/>
      <c r="S41" s="196"/>
      <c r="T41" s="196"/>
      <c r="U41" s="196"/>
      <c r="V41" s="196"/>
      <c r="W41" s="196"/>
      <c r="X41" s="196"/>
      <c r="Y41" s="196"/>
      <c r="Z41" s="196"/>
      <c r="AA41" s="197"/>
      <c r="AB41" s="215"/>
    </row>
    <row r="42" spans="2:28" ht="15.95" customHeight="1" x14ac:dyDescent="0.15">
      <c r="B42" s="97"/>
      <c r="C42" s="91"/>
      <c r="D42" s="211"/>
      <c r="E42" s="78"/>
      <c r="F42" s="78"/>
      <c r="G42" s="78"/>
      <c r="H42" s="78"/>
      <c r="I42" s="216" t="s">
        <v>26</v>
      </c>
      <c r="J42" s="217" t="s">
        <v>26</v>
      </c>
      <c r="K42" s="217" t="s">
        <v>26</v>
      </c>
      <c r="L42" s="218" t="s">
        <v>26</v>
      </c>
      <c r="M42" s="166"/>
      <c r="N42" s="167"/>
      <c r="O42" s="111"/>
      <c r="P42" s="111"/>
      <c r="Q42" s="111"/>
      <c r="R42" s="111"/>
      <c r="S42" s="111"/>
      <c r="T42" s="111"/>
      <c r="U42" s="111"/>
      <c r="V42" s="111"/>
      <c r="W42" s="111"/>
      <c r="X42" s="111"/>
      <c r="Y42" s="111"/>
      <c r="Z42" s="111"/>
      <c r="AA42" s="181"/>
      <c r="AB42" s="112">
        <f t="shared" si="0"/>
        <v>0</v>
      </c>
    </row>
    <row r="43" spans="2:28" ht="15.95" customHeight="1" x14ac:dyDescent="0.15">
      <c r="B43" s="97"/>
      <c r="C43" s="91"/>
      <c r="D43" s="211"/>
      <c r="E43" s="78"/>
      <c r="F43" s="78"/>
      <c r="G43" s="78"/>
      <c r="H43" s="78"/>
      <c r="I43" s="219"/>
      <c r="J43" s="220"/>
      <c r="K43" s="220"/>
      <c r="L43" s="221"/>
      <c r="M43" s="166"/>
      <c r="N43" s="167"/>
      <c r="O43" s="111"/>
      <c r="P43" s="111"/>
      <c r="Q43" s="111"/>
      <c r="R43" s="111"/>
      <c r="S43" s="111"/>
      <c r="T43" s="111"/>
      <c r="U43" s="111"/>
      <c r="V43" s="111"/>
      <c r="W43" s="111"/>
      <c r="X43" s="111"/>
      <c r="Y43" s="111"/>
      <c r="Z43" s="111"/>
      <c r="AA43" s="181"/>
      <c r="AB43" s="89">
        <f t="shared" si="0"/>
        <v>0</v>
      </c>
    </row>
    <row r="44" spans="2:28" ht="15.95" customHeight="1" x14ac:dyDescent="0.15">
      <c r="B44" s="97"/>
      <c r="C44" s="91"/>
      <c r="D44" s="211"/>
      <c r="E44" s="78"/>
      <c r="F44" s="78"/>
      <c r="G44" s="78"/>
      <c r="H44" s="78"/>
      <c r="I44" s="219"/>
      <c r="J44" s="220"/>
      <c r="K44" s="220"/>
      <c r="L44" s="221"/>
      <c r="M44" s="166"/>
      <c r="N44" s="167"/>
      <c r="O44" s="111"/>
      <c r="P44" s="111"/>
      <c r="Q44" s="111"/>
      <c r="R44" s="111"/>
      <c r="S44" s="111"/>
      <c r="T44" s="111"/>
      <c r="U44" s="111"/>
      <c r="V44" s="111"/>
      <c r="W44" s="111"/>
      <c r="X44" s="111"/>
      <c r="Y44" s="111"/>
      <c r="Z44" s="111"/>
      <c r="AA44" s="181"/>
      <c r="AB44" s="142">
        <f t="shared" si="0"/>
        <v>0</v>
      </c>
    </row>
    <row r="45" spans="2:28" ht="15.95" customHeight="1" x14ac:dyDescent="0.15">
      <c r="B45" s="97"/>
      <c r="C45" s="91"/>
      <c r="D45" s="211"/>
      <c r="E45" s="78"/>
      <c r="F45" s="78"/>
      <c r="G45" s="78"/>
      <c r="H45" s="78"/>
      <c r="I45" s="219"/>
      <c r="J45" s="220"/>
      <c r="K45" s="220"/>
      <c r="L45" s="221"/>
      <c r="M45" s="166"/>
      <c r="N45" s="167"/>
      <c r="O45" s="111"/>
      <c r="P45" s="111"/>
      <c r="Q45" s="111"/>
      <c r="R45" s="111"/>
      <c r="S45" s="111"/>
      <c r="T45" s="111"/>
      <c r="U45" s="111"/>
      <c r="V45" s="111"/>
      <c r="W45" s="111"/>
      <c r="X45" s="111"/>
      <c r="Y45" s="111"/>
      <c r="Z45" s="111"/>
      <c r="AA45" s="181"/>
      <c r="AB45" s="112">
        <f t="shared" si="0"/>
        <v>0</v>
      </c>
    </row>
    <row r="46" spans="2:28" ht="15.95" customHeight="1" x14ac:dyDescent="0.15">
      <c r="B46" s="97"/>
      <c r="C46" s="91"/>
      <c r="D46" s="151"/>
      <c r="E46" s="117"/>
      <c r="F46" s="117"/>
      <c r="G46" s="109"/>
      <c r="H46" s="109"/>
      <c r="I46" s="219"/>
      <c r="J46" s="220"/>
      <c r="K46" s="220"/>
      <c r="L46" s="221"/>
      <c r="M46" s="183"/>
      <c r="N46" s="149"/>
      <c r="O46" s="150"/>
      <c r="P46" s="150"/>
      <c r="Q46" s="150"/>
      <c r="R46" s="150"/>
      <c r="S46" s="150"/>
      <c r="T46" s="150"/>
      <c r="U46" s="150"/>
      <c r="V46" s="150"/>
      <c r="W46" s="150"/>
      <c r="X46" s="150"/>
      <c r="Y46" s="150"/>
      <c r="Z46" s="150"/>
      <c r="AA46" s="184"/>
      <c r="AB46" s="222">
        <f t="shared" si="0"/>
        <v>0</v>
      </c>
    </row>
    <row r="47" spans="2:28" ht="15.95" customHeight="1" thickBot="1" x14ac:dyDescent="0.2">
      <c r="B47" s="97"/>
      <c r="C47" s="223" t="s">
        <v>70</v>
      </c>
      <c r="D47" s="224"/>
      <c r="E47" s="225"/>
      <c r="F47" s="225"/>
      <c r="G47" s="225"/>
      <c r="H47" s="225"/>
      <c r="I47" s="226">
        <f t="shared" ref="I47:AA47" si="15">I40-I17</f>
        <v>0</v>
      </c>
      <c r="J47" s="227">
        <f t="shared" si="15"/>
        <v>0</v>
      </c>
      <c r="K47" s="227">
        <f t="shared" si="15"/>
        <v>0</v>
      </c>
      <c r="L47" s="228">
        <f t="shared" si="15"/>
        <v>0</v>
      </c>
      <c r="M47" s="229">
        <f t="shared" si="15"/>
        <v>0</v>
      </c>
      <c r="N47" s="227">
        <f t="shared" si="15"/>
        <v>0</v>
      </c>
      <c r="O47" s="227">
        <f t="shared" si="15"/>
        <v>0</v>
      </c>
      <c r="P47" s="227">
        <f t="shared" si="15"/>
        <v>0</v>
      </c>
      <c r="Q47" s="227">
        <f t="shared" si="15"/>
        <v>0</v>
      </c>
      <c r="R47" s="227">
        <f t="shared" si="15"/>
        <v>0</v>
      </c>
      <c r="S47" s="227">
        <f t="shared" si="15"/>
        <v>0</v>
      </c>
      <c r="T47" s="227">
        <f t="shared" si="15"/>
        <v>0</v>
      </c>
      <c r="U47" s="227">
        <f t="shared" si="15"/>
        <v>0</v>
      </c>
      <c r="V47" s="227">
        <f t="shared" si="15"/>
        <v>0</v>
      </c>
      <c r="W47" s="227">
        <f t="shared" si="15"/>
        <v>0</v>
      </c>
      <c r="X47" s="227">
        <f t="shared" si="15"/>
        <v>0</v>
      </c>
      <c r="Y47" s="227">
        <f t="shared" si="15"/>
        <v>0</v>
      </c>
      <c r="Z47" s="227">
        <f t="shared" si="15"/>
        <v>0</v>
      </c>
      <c r="AA47" s="227">
        <f t="shared" si="15"/>
        <v>0</v>
      </c>
      <c r="AB47" s="230">
        <f t="shared" si="0"/>
        <v>0</v>
      </c>
    </row>
    <row r="48" spans="2:28" ht="15.95" customHeight="1" thickTop="1" x14ac:dyDescent="0.15">
      <c r="B48" s="97"/>
      <c r="C48" s="91" t="s">
        <v>71</v>
      </c>
      <c r="D48" s="91"/>
      <c r="E48" s="91"/>
      <c r="F48" s="91"/>
      <c r="G48" s="91"/>
      <c r="H48" s="91"/>
      <c r="I48" s="231"/>
      <c r="J48" s="141"/>
      <c r="K48" s="141"/>
      <c r="L48" s="232"/>
      <c r="M48" s="233"/>
      <c r="N48" s="139"/>
      <c r="O48" s="140"/>
      <c r="P48" s="140"/>
      <c r="Q48" s="140"/>
      <c r="R48" s="140"/>
      <c r="S48" s="140"/>
      <c r="T48" s="140"/>
      <c r="U48" s="140"/>
      <c r="V48" s="140"/>
      <c r="W48" s="140"/>
      <c r="X48" s="140"/>
      <c r="Y48" s="140"/>
      <c r="Z48" s="140"/>
      <c r="AA48" s="204"/>
      <c r="AB48" s="89">
        <f t="shared" si="0"/>
        <v>0</v>
      </c>
    </row>
    <row r="49" spans="1:126" ht="15.95" customHeight="1" x14ac:dyDescent="0.15">
      <c r="B49" s="97"/>
      <c r="C49" s="87"/>
      <c r="D49" s="234" t="s">
        <v>72</v>
      </c>
      <c r="E49" s="235"/>
      <c r="F49" s="235"/>
      <c r="G49" s="235"/>
      <c r="H49" s="235"/>
      <c r="I49" s="236"/>
      <c r="J49" s="151"/>
      <c r="K49" s="151"/>
      <c r="L49" s="237"/>
      <c r="M49" s="183"/>
      <c r="N49" s="149"/>
      <c r="O49" s="150"/>
      <c r="P49" s="150"/>
      <c r="Q49" s="150"/>
      <c r="R49" s="150"/>
      <c r="S49" s="150"/>
      <c r="T49" s="150"/>
      <c r="U49" s="150"/>
      <c r="V49" s="150"/>
      <c r="W49" s="150"/>
      <c r="X49" s="150"/>
      <c r="Y49" s="150"/>
      <c r="Z49" s="150"/>
      <c r="AA49" s="184"/>
      <c r="AB49" s="174">
        <f t="shared" si="0"/>
        <v>0</v>
      </c>
    </row>
    <row r="50" spans="1:126" ht="15.95" customHeight="1" x14ac:dyDescent="0.15">
      <c r="B50" s="97"/>
      <c r="C50" s="91" t="s">
        <v>73</v>
      </c>
      <c r="D50" s="91"/>
      <c r="E50" s="91"/>
      <c r="F50" s="206"/>
      <c r="G50" s="206"/>
      <c r="H50" s="206"/>
      <c r="I50" s="238"/>
      <c r="J50" s="239"/>
      <c r="K50" s="239"/>
      <c r="L50" s="240"/>
      <c r="M50" s="241"/>
      <c r="N50" s="242"/>
      <c r="O50" s="243"/>
      <c r="P50" s="243"/>
      <c r="Q50" s="243"/>
      <c r="R50" s="243"/>
      <c r="S50" s="243"/>
      <c r="T50" s="243"/>
      <c r="U50" s="243"/>
      <c r="V50" s="243"/>
      <c r="W50" s="243"/>
      <c r="X50" s="243"/>
      <c r="Y50" s="243"/>
      <c r="Z50" s="243"/>
      <c r="AA50" s="244"/>
      <c r="AB50" s="245">
        <f t="shared" si="0"/>
        <v>0</v>
      </c>
    </row>
    <row r="51" spans="1:126" ht="15.95" customHeight="1" x14ac:dyDescent="0.15">
      <c r="B51" s="97"/>
      <c r="C51" s="91"/>
      <c r="D51" s="211" t="s">
        <v>74</v>
      </c>
      <c r="E51" s="78"/>
      <c r="F51" s="78"/>
      <c r="G51" s="78"/>
      <c r="H51" s="78"/>
      <c r="I51" s="246"/>
      <c r="J51" s="211"/>
      <c r="K51" s="211"/>
      <c r="L51" s="198"/>
      <c r="M51" s="166"/>
      <c r="N51" s="167"/>
      <c r="O51" s="111"/>
      <c r="P51" s="111"/>
      <c r="Q51" s="111"/>
      <c r="R51" s="111"/>
      <c r="S51" s="111"/>
      <c r="T51" s="111"/>
      <c r="U51" s="111"/>
      <c r="V51" s="111"/>
      <c r="W51" s="111"/>
      <c r="X51" s="111"/>
      <c r="Y51" s="111"/>
      <c r="Z51" s="111"/>
      <c r="AA51" s="181"/>
      <c r="AB51" s="89">
        <f t="shared" si="0"/>
        <v>0</v>
      </c>
    </row>
    <row r="52" spans="1:126" ht="15.95" customHeight="1" x14ac:dyDescent="0.15">
      <c r="B52" s="97"/>
      <c r="C52" s="87"/>
      <c r="D52" s="151" t="s">
        <v>75</v>
      </c>
      <c r="E52" s="117"/>
      <c r="F52" s="117"/>
      <c r="G52" s="117"/>
      <c r="H52" s="117"/>
      <c r="I52" s="236"/>
      <c r="J52" s="151"/>
      <c r="K52" s="151"/>
      <c r="L52" s="237"/>
      <c r="M52" s="183"/>
      <c r="N52" s="149"/>
      <c r="O52" s="150"/>
      <c r="P52" s="150"/>
      <c r="Q52" s="150"/>
      <c r="R52" s="150"/>
      <c r="S52" s="150"/>
      <c r="T52" s="150"/>
      <c r="U52" s="150"/>
      <c r="V52" s="150"/>
      <c r="W52" s="150"/>
      <c r="X52" s="150"/>
      <c r="Y52" s="150"/>
      <c r="Z52" s="150"/>
      <c r="AA52" s="184"/>
      <c r="AB52" s="174">
        <f t="shared" si="0"/>
        <v>0</v>
      </c>
    </row>
    <row r="53" spans="1:126" ht="15.95" customHeight="1" thickBot="1" x14ac:dyDescent="0.2">
      <c r="B53" s="97"/>
      <c r="C53" s="225" t="s">
        <v>76</v>
      </c>
      <c r="D53" s="225"/>
      <c r="E53" s="225"/>
      <c r="F53" s="225"/>
      <c r="G53" s="225"/>
      <c r="H53" s="247"/>
      <c r="I53" s="248"/>
      <c r="J53" s="249"/>
      <c r="K53" s="249"/>
      <c r="L53" s="250"/>
      <c r="M53" s="251"/>
      <c r="N53" s="248"/>
      <c r="O53" s="252"/>
      <c r="P53" s="252"/>
      <c r="Q53" s="252"/>
      <c r="R53" s="252"/>
      <c r="S53" s="252"/>
      <c r="T53" s="252"/>
      <c r="U53" s="252"/>
      <c r="V53" s="252"/>
      <c r="W53" s="252"/>
      <c r="X53" s="252"/>
      <c r="Y53" s="252"/>
      <c r="Z53" s="252"/>
      <c r="AA53" s="253"/>
      <c r="AB53" s="210">
        <f t="shared" si="0"/>
        <v>0</v>
      </c>
    </row>
    <row r="54" spans="1:126" ht="15.95" customHeight="1" thickTop="1" x14ac:dyDescent="0.15">
      <c r="B54" s="97"/>
      <c r="C54" s="254" t="s">
        <v>77</v>
      </c>
      <c r="D54" s="87"/>
      <c r="E54" s="87"/>
      <c r="F54" s="87"/>
      <c r="G54" s="87"/>
      <c r="H54" s="88"/>
      <c r="I54" s="87"/>
      <c r="J54" s="255"/>
      <c r="K54" s="255"/>
      <c r="L54" s="256"/>
      <c r="M54" s="168"/>
      <c r="N54" s="173"/>
      <c r="O54" s="257"/>
      <c r="P54" s="257"/>
      <c r="Q54" s="257"/>
      <c r="R54" s="257"/>
      <c r="S54" s="257"/>
      <c r="T54" s="257"/>
      <c r="U54" s="257"/>
      <c r="V54" s="257"/>
      <c r="W54" s="257"/>
      <c r="X54" s="257"/>
      <c r="Y54" s="257"/>
      <c r="Z54" s="257"/>
      <c r="AA54" s="258"/>
      <c r="AB54" s="259">
        <f t="shared" si="0"/>
        <v>0</v>
      </c>
    </row>
    <row r="55" spans="1:126" ht="15.95" customHeight="1" x14ac:dyDescent="0.15">
      <c r="B55" s="97"/>
      <c r="C55" s="75" t="s">
        <v>78</v>
      </c>
      <c r="D55" s="75"/>
      <c r="E55" s="75"/>
      <c r="F55" s="75"/>
      <c r="G55" s="75"/>
      <c r="H55" s="260"/>
      <c r="I55" s="75"/>
      <c r="J55" s="261"/>
      <c r="K55" s="261"/>
      <c r="L55" s="262"/>
      <c r="M55" s="130"/>
      <c r="N55" s="131"/>
      <c r="O55" s="190"/>
      <c r="P55" s="190"/>
      <c r="Q55" s="190"/>
      <c r="R55" s="190"/>
      <c r="S55" s="190"/>
      <c r="T55" s="190"/>
      <c r="U55" s="190"/>
      <c r="V55" s="190"/>
      <c r="W55" s="190"/>
      <c r="X55" s="190"/>
      <c r="Y55" s="190"/>
      <c r="Z55" s="190"/>
      <c r="AA55" s="263"/>
      <c r="AB55" s="96">
        <f t="shared" si="0"/>
        <v>0</v>
      </c>
    </row>
    <row r="56" spans="1:126" ht="15.95" customHeight="1" thickBot="1" x14ac:dyDescent="0.2">
      <c r="B56" s="264"/>
      <c r="C56" s="265" t="s">
        <v>79</v>
      </c>
      <c r="D56" s="265"/>
      <c r="E56" s="265"/>
      <c r="F56" s="265"/>
      <c r="G56" s="265"/>
      <c r="H56" s="266"/>
      <c r="I56" s="265"/>
      <c r="J56" s="267"/>
      <c r="K56" s="267"/>
      <c r="L56" s="268"/>
      <c r="M56" s="269"/>
      <c r="N56" s="270"/>
      <c r="O56" s="271"/>
      <c r="P56" s="271"/>
      <c r="Q56" s="271"/>
      <c r="R56" s="271"/>
      <c r="S56" s="271"/>
      <c r="T56" s="271"/>
      <c r="U56" s="271"/>
      <c r="V56" s="271"/>
      <c r="W56" s="271"/>
      <c r="X56" s="271"/>
      <c r="Y56" s="271"/>
      <c r="Z56" s="271"/>
      <c r="AA56" s="267"/>
      <c r="AB56" s="272">
        <f t="shared" si="0"/>
        <v>0</v>
      </c>
    </row>
    <row r="57" spans="1:126" ht="15.95" customHeight="1" x14ac:dyDescent="0.15">
      <c r="B57" s="273"/>
      <c r="C57" s="91"/>
      <c r="D57" s="91"/>
      <c r="E57" s="91"/>
      <c r="F57" s="91"/>
      <c r="G57" s="91"/>
      <c r="H57" s="91"/>
      <c r="I57" s="91"/>
      <c r="J57" s="91"/>
      <c r="K57" s="91"/>
      <c r="L57" s="91"/>
      <c r="M57" s="91"/>
      <c r="N57" s="91"/>
      <c r="O57" s="91"/>
      <c r="P57" s="91"/>
      <c r="Q57" s="91"/>
      <c r="R57" s="91"/>
      <c r="S57" s="91"/>
      <c r="T57" s="91"/>
      <c r="U57" s="91"/>
      <c r="V57" s="91"/>
      <c r="W57" s="91"/>
      <c r="X57" s="91"/>
      <c r="Y57" s="91"/>
      <c r="Z57" s="91"/>
      <c r="AA57" s="274"/>
      <c r="AB57" s="275"/>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row>
    <row r="58" spans="1:126" ht="15.95" customHeight="1" thickBot="1" x14ac:dyDescent="0.2">
      <c r="A58" s="6"/>
      <c r="B58" s="6"/>
      <c r="C58" s="6"/>
      <c r="D58" s="6"/>
      <c r="E58" s="6"/>
      <c r="F58" s="6"/>
      <c r="G58" s="6"/>
      <c r="H58" s="6"/>
      <c r="I58" s="7"/>
      <c r="J58" s="7"/>
      <c r="K58" s="7"/>
      <c r="L58" s="7"/>
      <c r="M58" s="7"/>
      <c r="N58" s="7"/>
      <c r="O58" s="7"/>
      <c r="P58" s="7"/>
      <c r="Q58" s="7"/>
      <c r="R58" s="7"/>
      <c r="S58" s="7"/>
      <c r="T58" s="7"/>
      <c r="U58" s="7"/>
      <c r="V58" s="7"/>
      <c r="W58" s="7"/>
      <c r="X58" s="7"/>
      <c r="Y58" s="7"/>
      <c r="Z58" s="7"/>
      <c r="AA58" s="276"/>
      <c r="AB58" s="277"/>
    </row>
    <row r="59" spans="1:126" ht="15.95" customHeight="1" x14ac:dyDescent="0.15">
      <c r="B59" s="278" t="s">
        <v>80</v>
      </c>
      <c r="C59" s="279"/>
      <c r="D59" s="279"/>
      <c r="E59" s="280"/>
      <c r="F59" s="280"/>
      <c r="G59" s="280"/>
      <c r="H59" s="281"/>
      <c r="I59" s="282" t="s">
        <v>7</v>
      </c>
      <c r="J59" s="283" t="s">
        <v>8</v>
      </c>
      <c r="K59" s="283" t="s">
        <v>9</v>
      </c>
      <c r="L59" s="284" t="s">
        <v>10</v>
      </c>
      <c r="M59" s="285" t="s">
        <v>11</v>
      </c>
      <c r="N59" s="282" t="s">
        <v>12</v>
      </c>
      <c r="O59" s="282" t="s">
        <v>13</v>
      </c>
      <c r="P59" s="282" t="s">
        <v>14</v>
      </c>
      <c r="Q59" s="282" t="s">
        <v>15</v>
      </c>
      <c r="R59" s="282" t="s">
        <v>16</v>
      </c>
      <c r="S59" s="282" t="s">
        <v>17</v>
      </c>
      <c r="T59" s="282" t="s">
        <v>18</v>
      </c>
      <c r="U59" s="282" t="s">
        <v>19</v>
      </c>
      <c r="V59" s="282" t="s">
        <v>20</v>
      </c>
      <c r="W59" s="282" t="s">
        <v>21</v>
      </c>
      <c r="X59" s="282" t="s">
        <v>22</v>
      </c>
      <c r="Y59" s="282" t="s">
        <v>23</v>
      </c>
      <c r="Z59" s="282" t="s">
        <v>24</v>
      </c>
      <c r="AA59" s="286" t="s">
        <v>25</v>
      </c>
      <c r="AB59" s="287" t="s">
        <v>6</v>
      </c>
    </row>
    <row r="60" spans="1:126" ht="15.95" customHeight="1" x14ac:dyDescent="0.15">
      <c r="B60" s="90" t="s">
        <v>81</v>
      </c>
      <c r="C60" s="62" t="s">
        <v>82</v>
      </c>
      <c r="D60" s="288"/>
      <c r="E60" s="91"/>
      <c r="F60" s="91"/>
      <c r="G60" s="91"/>
      <c r="H60" s="289"/>
      <c r="I60" s="242"/>
      <c r="J60" s="243"/>
      <c r="K60" s="206"/>
      <c r="L60" s="240"/>
      <c r="M60" s="241"/>
      <c r="N60" s="242"/>
      <c r="O60" s="243"/>
      <c r="P60" s="243"/>
      <c r="Q60" s="243"/>
      <c r="R60" s="243"/>
      <c r="S60" s="243"/>
      <c r="T60" s="243"/>
      <c r="U60" s="243"/>
      <c r="V60" s="243"/>
      <c r="W60" s="243"/>
      <c r="X60" s="243"/>
      <c r="Y60" s="243"/>
      <c r="Z60" s="243"/>
      <c r="AA60" s="244"/>
      <c r="AB60" s="210">
        <f t="shared" si="0"/>
        <v>0</v>
      </c>
    </row>
    <row r="61" spans="1:126" ht="15.95" customHeight="1" x14ac:dyDescent="0.15">
      <c r="B61" s="290"/>
      <c r="C61" s="62"/>
      <c r="D61" s="198" t="s">
        <v>83</v>
      </c>
      <c r="E61" s="78"/>
      <c r="F61" s="77"/>
      <c r="G61" s="78"/>
      <c r="H61" s="79"/>
      <c r="I61" s="167"/>
      <c r="J61" s="111"/>
      <c r="K61" s="78"/>
      <c r="L61" s="198"/>
      <c r="M61" s="166"/>
      <c r="N61" s="167"/>
      <c r="O61" s="111"/>
      <c r="P61" s="111"/>
      <c r="Q61" s="111"/>
      <c r="R61" s="111"/>
      <c r="S61" s="111"/>
      <c r="T61" s="111"/>
      <c r="U61" s="111"/>
      <c r="V61" s="111"/>
      <c r="W61" s="111"/>
      <c r="X61" s="111"/>
      <c r="Y61" s="111"/>
      <c r="Z61" s="111"/>
      <c r="AA61" s="181"/>
      <c r="AB61" s="142">
        <f t="shared" si="0"/>
        <v>0</v>
      </c>
    </row>
    <row r="62" spans="1:126" ht="15.95" customHeight="1" x14ac:dyDescent="0.15">
      <c r="B62" s="290"/>
      <c r="C62" s="62"/>
      <c r="D62" s="198" t="s">
        <v>84</v>
      </c>
      <c r="E62" s="78"/>
      <c r="F62" s="77"/>
      <c r="G62" s="78"/>
      <c r="H62" s="79"/>
      <c r="I62" s="167"/>
      <c r="J62" s="111"/>
      <c r="K62" s="78"/>
      <c r="L62" s="198"/>
      <c r="M62" s="166"/>
      <c r="N62" s="167"/>
      <c r="O62" s="111"/>
      <c r="P62" s="111"/>
      <c r="Q62" s="111"/>
      <c r="R62" s="111"/>
      <c r="S62" s="111"/>
      <c r="T62" s="111"/>
      <c r="U62" s="111"/>
      <c r="V62" s="111"/>
      <c r="W62" s="111"/>
      <c r="X62" s="111"/>
      <c r="Y62" s="111"/>
      <c r="Z62" s="111"/>
      <c r="AA62" s="181"/>
      <c r="AB62" s="142">
        <f t="shared" si="0"/>
        <v>0</v>
      </c>
    </row>
    <row r="63" spans="1:126" ht="15.95" customHeight="1" x14ac:dyDescent="0.15">
      <c r="B63" s="290"/>
      <c r="C63" s="62"/>
      <c r="D63" s="291" t="s">
        <v>85</v>
      </c>
      <c r="E63" s="292"/>
      <c r="F63" s="292"/>
      <c r="G63" s="292"/>
      <c r="H63" s="293"/>
      <c r="I63" s="167"/>
      <c r="J63" s="111"/>
      <c r="K63" s="78"/>
      <c r="L63" s="198"/>
      <c r="M63" s="166"/>
      <c r="N63" s="167"/>
      <c r="O63" s="111"/>
      <c r="P63" s="111"/>
      <c r="Q63" s="111"/>
      <c r="R63" s="111"/>
      <c r="S63" s="111"/>
      <c r="T63" s="111"/>
      <c r="U63" s="111"/>
      <c r="V63" s="111"/>
      <c r="W63" s="111"/>
      <c r="X63" s="111"/>
      <c r="Y63" s="111"/>
      <c r="Z63" s="111"/>
      <c r="AA63" s="181"/>
      <c r="AB63" s="112">
        <f t="shared" si="0"/>
        <v>0</v>
      </c>
    </row>
    <row r="64" spans="1:126" ht="15.95" customHeight="1" thickBot="1" x14ac:dyDescent="0.2">
      <c r="B64" s="290"/>
      <c r="C64" s="294"/>
      <c r="D64" s="295" t="s">
        <v>86</v>
      </c>
      <c r="E64" s="296"/>
      <c r="F64" s="297"/>
      <c r="G64" s="296"/>
      <c r="H64" s="298"/>
      <c r="I64" s="299"/>
      <c r="J64" s="300"/>
      <c r="K64" s="296"/>
      <c r="L64" s="295"/>
      <c r="M64" s="301"/>
      <c r="N64" s="299"/>
      <c r="O64" s="300"/>
      <c r="P64" s="300"/>
      <c r="Q64" s="300"/>
      <c r="R64" s="300"/>
      <c r="S64" s="300"/>
      <c r="T64" s="300"/>
      <c r="U64" s="300"/>
      <c r="V64" s="300"/>
      <c r="W64" s="300"/>
      <c r="X64" s="300"/>
      <c r="Y64" s="300"/>
      <c r="Z64" s="300"/>
      <c r="AA64" s="302"/>
      <c r="AB64" s="161">
        <f t="shared" si="0"/>
        <v>0</v>
      </c>
    </row>
    <row r="65" spans="2:30" ht="15.95" customHeight="1" thickTop="1" x14ac:dyDescent="0.15">
      <c r="B65" s="290"/>
      <c r="C65" s="62" t="s">
        <v>87</v>
      </c>
      <c r="D65" s="288"/>
      <c r="E65" s="91"/>
      <c r="F65" s="303"/>
      <c r="G65" s="91"/>
      <c r="H65" s="304"/>
      <c r="I65" s="139"/>
      <c r="J65" s="140"/>
      <c r="K65" s="91"/>
      <c r="L65" s="232"/>
      <c r="M65" s="138"/>
      <c r="N65" s="139"/>
      <c r="O65" s="140"/>
      <c r="P65" s="140"/>
      <c r="Q65" s="140"/>
      <c r="R65" s="140"/>
      <c r="S65" s="140"/>
      <c r="T65" s="140"/>
      <c r="U65" s="140"/>
      <c r="V65" s="140"/>
      <c r="W65" s="140"/>
      <c r="X65" s="140"/>
      <c r="Y65" s="140"/>
      <c r="Z65" s="140"/>
      <c r="AA65" s="204"/>
      <c r="AB65" s="305">
        <f t="shared" si="0"/>
        <v>0</v>
      </c>
    </row>
    <row r="66" spans="2:30" ht="15.95" customHeight="1" x14ac:dyDescent="0.15">
      <c r="B66" s="290"/>
      <c r="C66" s="62"/>
      <c r="D66" s="306" t="s">
        <v>88</v>
      </c>
      <c r="E66" s="109"/>
      <c r="F66" s="110"/>
      <c r="G66" s="109"/>
      <c r="H66" s="307"/>
      <c r="I66" s="114"/>
      <c r="J66" s="115"/>
      <c r="K66" s="109"/>
      <c r="L66" s="306"/>
      <c r="M66" s="113"/>
      <c r="N66" s="114"/>
      <c r="O66" s="115"/>
      <c r="P66" s="115"/>
      <c r="Q66" s="115"/>
      <c r="R66" s="115"/>
      <c r="S66" s="115"/>
      <c r="T66" s="115"/>
      <c r="U66" s="115"/>
      <c r="V66" s="115"/>
      <c r="W66" s="115"/>
      <c r="X66" s="115"/>
      <c r="Y66" s="115"/>
      <c r="Z66" s="115"/>
      <c r="AA66" s="116"/>
      <c r="AB66" s="142">
        <f t="shared" si="0"/>
        <v>0</v>
      </c>
    </row>
    <row r="67" spans="2:30" ht="15.95" customHeight="1" x14ac:dyDescent="0.15">
      <c r="B67" s="290"/>
      <c r="C67" s="62"/>
      <c r="D67" s="308" t="s">
        <v>89</v>
      </c>
      <c r="E67" s="109"/>
      <c r="F67" s="78"/>
      <c r="G67" s="109"/>
      <c r="H67" s="307"/>
      <c r="I67" s="114"/>
      <c r="J67" s="115"/>
      <c r="K67" s="109"/>
      <c r="L67" s="306"/>
      <c r="M67" s="113"/>
      <c r="N67" s="114"/>
      <c r="O67" s="115"/>
      <c r="P67" s="115"/>
      <c r="Q67" s="115"/>
      <c r="R67" s="115"/>
      <c r="S67" s="115"/>
      <c r="T67" s="115"/>
      <c r="U67" s="115"/>
      <c r="V67" s="115"/>
      <c r="W67" s="115"/>
      <c r="X67" s="115"/>
      <c r="Y67" s="115"/>
      <c r="Z67" s="115"/>
      <c r="AA67" s="116"/>
      <c r="AB67" s="142">
        <f t="shared" si="0"/>
        <v>0</v>
      </c>
    </row>
    <row r="68" spans="2:30" ht="15.95" customHeight="1" x14ac:dyDescent="0.15">
      <c r="B68" s="290"/>
      <c r="C68" s="62"/>
      <c r="D68" s="141"/>
      <c r="E68" s="211" t="s">
        <v>90</v>
      </c>
      <c r="G68" s="78"/>
      <c r="H68" s="79"/>
      <c r="I68" s="167"/>
      <c r="J68" s="111"/>
      <c r="K68" s="78"/>
      <c r="L68" s="198"/>
      <c r="M68" s="166"/>
      <c r="N68" s="167"/>
      <c r="O68" s="111"/>
      <c r="P68" s="111"/>
      <c r="Q68" s="111"/>
      <c r="R68" s="111"/>
      <c r="S68" s="111"/>
      <c r="T68" s="111"/>
      <c r="U68" s="111"/>
      <c r="V68" s="111"/>
      <c r="W68" s="111"/>
      <c r="X68" s="111"/>
      <c r="Y68" s="111"/>
      <c r="Z68" s="111"/>
      <c r="AA68" s="181"/>
      <c r="AB68" s="142">
        <f t="shared" si="0"/>
        <v>0</v>
      </c>
    </row>
    <row r="69" spans="2:30" ht="15.95" customHeight="1" thickBot="1" x14ac:dyDescent="0.2">
      <c r="B69" s="290"/>
      <c r="C69" s="294"/>
      <c r="D69" s="309"/>
      <c r="E69" s="310" t="s">
        <v>91</v>
      </c>
      <c r="F69" s="296"/>
      <c r="G69" s="296"/>
      <c r="H69" s="298"/>
      <c r="I69" s="299"/>
      <c r="J69" s="300"/>
      <c r="K69" s="296"/>
      <c r="L69" s="295"/>
      <c r="M69" s="301"/>
      <c r="N69" s="299"/>
      <c r="O69" s="300"/>
      <c r="P69" s="300"/>
      <c r="Q69" s="300"/>
      <c r="R69" s="300"/>
      <c r="S69" s="300"/>
      <c r="T69" s="300"/>
      <c r="U69" s="300"/>
      <c r="V69" s="300"/>
      <c r="W69" s="300"/>
      <c r="X69" s="300"/>
      <c r="Y69" s="300"/>
      <c r="Z69" s="300"/>
      <c r="AA69" s="302"/>
      <c r="AB69" s="311">
        <f t="shared" si="0"/>
        <v>0</v>
      </c>
    </row>
    <row r="70" spans="2:30" ht="15.95" customHeight="1" thickTop="1" x14ac:dyDescent="0.15">
      <c r="B70" s="290"/>
      <c r="C70" s="312" t="s">
        <v>92</v>
      </c>
      <c r="D70" s="201"/>
      <c r="E70" s="87"/>
      <c r="F70" s="313"/>
      <c r="G70" s="87"/>
      <c r="H70" s="88"/>
      <c r="I70" s="173"/>
      <c r="J70" s="257"/>
      <c r="K70" s="87"/>
      <c r="L70" s="256"/>
      <c r="M70" s="168"/>
      <c r="N70" s="173"/>
      <c r="O70" s="173"/>
      <c r="P70" s="173"/>
      <c r="Q70" s="173"/>
      <c r="R70" s="173"/>
      <c r="S70" s="173"/>
      <c r="T70" s="257"/>
      <c r="U70" s="257"/>
      <c r="V70" s="257"/>
      <c r="W70" s="257"/>
      <c r="X70" s="257"/>
      <c r="Y70" s="257"/>
      <c r="Z70" s="257"/>
      <c r="AA70" s="258"/>
      <c r="AB70" s="305">
        <f t="shared" si="0"/>
        <v>0</v>
      </c>
    </row>
    <row r="71" spans="2:30" ht="15.95" customHeight="1" x14ac:dyDescent="0.15">
      <c r="B71" s="290"/>
      <c r="C71" s="314" t="s">
        <v>93</v>
      </c>
      <c r="D71" s="99"/>
      <c r="E71" s="99"/>
      <c r="F71" s="99"/>
      <c r="G71" s="99"/>
      <c r="H71" s="315"/>
      <c r="I71" s="156"/>
      <c r="J71" s="316"/>
      <c r="K71" s="99"/>
      <c r="L71" s="317"/>
      <c r="M71" s="123"/>
      <c r="N71" s="156"/>
      <c r="O71" s="316"/>
      <c r="P71" s="316"/>
      <c r="Q71" s="316"/>
      <c r="R71" s="316"/>
      <c r="S71" s="316"/>
      <c r="T71" s="316"/>
      <c r="U71" s="316"/>
      <c r="V71" s="316"/>
      <c r="W71" s="316"/>
      <c r="X71" s="316"/>
      <c r="Y71" s="316"/>
      <c r="Z71" s="316"/>
      <c r="AA71" s="263"/>
      <c r="AB71" s="74">
        <f t="shared" si="0"/>
        <v>0</v>
      </c>
    </row>
    <row r="72" spans="2:30" ht="15.95" customHeight="1" x14ac:dyDescent="0.15">
      <c r="B72" s="290"/>
      <c r="C72" s="42" t="s">
        <v>94</v>
      </c>
      <c r="D72" s="206"/>
      <c r="E72" s="206"/>
      <c r="F72" s="206"/>
      <c r="G72" s="206"/>
      <c r="H72" s="318"/>
      <c r="I72" s="242"/>
      <c r="J72" s="243"/>
      <c r="K72" s="206"/>
      <c r="L72" s="240"/>
      <c r="M72" s="241"/>
      <c r="N72" s="242"/>
      <c r="O72" s="243"/>
      <c r="P72" s="243"/>
      <c r="Q72" s="243"/>
      <c r="R72" s="243"/>
      <c r="S72" s="243"/>
      <c r="T72" s="243"/>
      <c r="U72" s="243"/>
      <c r="V72" s="243"/>
      <c r="W72" s="243"/>
      <c r="X72" s="243"/>
      <c r="Y72" s="243"/>
      <c r="Z72" s="243"/>
      <c r="AA72" s="244"/>
      <c r="AB72" s="319">
        <f t="shared" si="0"/>
        <v>0</v>
      </c>
    </row>
    <row r="73" spans="2:30" ht="15.95" customHeight="1" thickBot="1" x14ac:dyDescent="0.2">
      <c r="B73" s="320"/>
      <c r="C73" s="321" t="s">
        <v>95</v>
      </c>
      <c r="D73" s="322"/>
      <c r="E73" s="265"/>
      <c r="F73" s="321"/>
      <c r="G73" s="265"/>
      <c r="H73" s="266"/>
      <c r="I73" s="270"/>
      <c r="J73" s="271"/>
      <c r="K73" s="265"/>
      <c r="L73" s="268"/>
      <c r="M73" s="269"/>
      <c r="N73" s="270"/>
      <c r="O73" s="271"/>
      <c r="P73" s="271"/>
      <c r="Q73" s="271"/>
      <c r="R73" s="271"/>
      <c r="S73" s="271"/>
      <c r="T73" s="271"/>
      <c r="U73" s="271"/>
      <c r="V73" s="271"/>
      <c r="W73" s="271"/>
      <c r="X73" s="271"/>
      <c r="Y73" s="271"/>
      <c r="Z73" s="271"/>
      <c r="AA73" s="323"/>
      <c r="AB73" s="272">
        <f t="shared" si="0"/>
        <v>0</v>
      </c>
    </row>
    <row r="74" spans="2:30" s="91" customFormat="1" ht="15.95" customHeight="1" thickBot="1" x14ac:dyDescent="0.2">
      <c r="B74" s="273"/>
      <c r="AB74" s="1"/>
    </row>
    <row r="75" spans="2:30" ht="15.95" customHeight="1" thickBot="1" x14ac:dyDescent="0.2">
      <c r="B75" s="278" t="s">
        <v>96</v>
      </c>
      <c r="C75" s="279"/>
      <c r="D75" s="279"/>
      <c r="E75" s="280"/>
      <c r="F75" s="280"/>
      <c r="G75" s="280"/>
      <c r="H75" s="281"/>
      <c r="I75" s="282" t="s">
        <v>7</v>
      </c>
      <c r="J75" s="283" t="s">
        <v>8</v>
      </c>
      <c r="K75" s="283" t="s">
        <v>9</v>
      </c>
      <c r="L75" s="284" t="s">
        <v>10</v>
      </c>
      <c r="M75" s="285" t="s">
        <v>11</v>
      </c>
      <c r="N75" s="282" t="s">
        <v>12</v>
      </c>
      <c r="O75" s="282" t="s">
        <v>13</v>
      </c>
      <c r="P75" s="282" t="s">
        <v>14</v>
      </c>
      <c r="Q75" s="282" t="s">
        <v>15</v>
      </c>
      <c r="R75" s="282" t="s">
        <v>16</v>
      </c>
      <c r="S75" s="282" t="s">
        <v>17</v>
      </c>
      <c r="T75" s="282" t="s">
        <v>18</v>
      </c>
      <c r="U75" s="282" t="s">
        <v>19</v>
      </c>
      <c r="V75" s="282" t="s">
        <v>20</v>
      </c>
      <c r="W75" s="282" t="s">
        <v>21</v>
      </c>
      <c r="X75" s="282" t="s">
        <v>22</v>
      </c>
      <c r="Y75" s="282" t="s">
        <v>23</v>
      </c>
      <c r="Z75" s="282" t="s">
        <v>24</v>
      </c>
      <c r="AA75" s="286" t="s">
        <v>25</v>
      </c>
    </row>
    <row r="76" spans="2:30" ht="15.95" customHeight="1" x14ac:dyDescent="0.15">
      <c r="B76" s="324" t="s">
        <v>97</v>
      </c>
      <c r="C76" s="325" t="s">
        <v>98</v>
      </c>
      <c r="D76" s="326"/>
      <c r="E76" s="326"/>
      <c r="F76" s="326"/>
      <c r="G76" s="326"/>
      <c r="H76" s="327"/>
      <c r="I76" s="328"/>
      <c r="J76" s="329"/>
      <c r="K76" s="329"/>
      <c r="L76" s="330"/>
      <c r="M76" s="331"/>
      <c r="N76" s="331"/>
      <c r="O76" s="332"/>
      <c r="P76" s="332"/>
      <c r="Q76" s="332"/>
      <c r="R76" s="332"/>
      <c r="S76" s="332"/>
      <c r="T76" s="332"/>
      <c r="U76" s="332"/>
      <c r="V76" s="332"/>
      <c r="W76" s="332"/>
      <c r="X76" s="332"/>
      <c r="Y76" s="329"/>
      <c r="Z76" s="329"/>
      <c r="AA76" s="333"/>
    </row>
    <row r="77" spans="2:30" ht="15.95" customHeight="1" x14ac:dyDescent="0.15">
      <c r="B77" s="334"/>
      <c r="C77" s="335" t="s">
        <v>99</v>
      </c>
      <c r="D77" s="117"/>
      <c r="E77" s="117"/>
      <c r="F77" s="117"/>
      <c r="G77" s="117"/>
      <c r="H77" s="336"/>
      <c r="I77" s="236"/>
      <c r="J77" s="150"/>
      <c r="K77" s="150"/>
      <c r="L77" s="337"/>
      <c r="M77" s="149"/>
      <c r="N77" s="149"/>
      <c r="O77" s="150"/>
      <c r="P77" s="150"/>
      <c r="Q77" s="150"/>
      <c r="R77" s="150"/>
      <c r="S77" s="150"/>
      <c r="T77" s="150"/>
      <c r="U77" s="150"/>
      <c r="V77" s="150"/>
      <c r="W77" s="150"/>
      <c r="X77" s="150"/>
      <c r="Y77" s="150"/>
      <c r="Z77" s="150"/>
      <c r="AA77" s="184"/>
    </row>
    <row r="78" spans="2:30" ht="15.95" customHeight="1" thickBot="1" x14ac:dyDescent="0.2">
      <c r="B78" s="338"/>
      <c r="C78" s="321" t="s">
        <v>100</v>
      </c>
      <c r="D78" s="265"/>
      <c r="E78" s="265"/>
      <c r="F78" s="265"/>
      <c r="G78" s="265"/>
      <c r="H78" s="266"/>
      <c r="I78" s="339"/>
      <c r="J78" s="271"/>
      <c r="K78" s="271"/>
      <c r="L78" s="322"/>
      <c r="M78" s="270"/>
      <c r="N78" s="270"/>
      <c r="O78" s="271"/>
      <c r="P78" s="271"/>
      <c r="Q78" s="271"/>
      <c r="R78" s="271"/>
      <c r="S78" s="271"/>
      <c r="T78" s="271"/>
      <c r="U78" s="271"/>
      <c r="V78" s="271"/>
      <c r="W78" s="271"/>
      <c r="X78" s="271"/>
      <c r="Y78" s="271"/>
      <c r="Z78" s="271"/>
      <c r="AA78" s="323"/>
    </row>
    <row r="79" spans="2:30" ht="15.95" customHeight="1" thickBot="1" x14ac:dyDescent="0.2">
      <c r="B79" s="324"/>
      <c r="C79" s="340" t="s">
        <v>101</v>
      </c>
      <c r="D79" s="103"/>
      <c r="E79" s="103"/>
      <c r="F79" s="103"/>
      <c r="G79" s="103"/>
      <c r="H79" s="304"/>
      <c r="I79" s="341"/>
      <c r="J79" s="342"/>
      <c r="K79" s="342"/>
      <c r="L79" s="343"/>
      <c r="M79" s="344"/>
      <c r="N79" s="344"/>
      <c r="O79" s="344"/>
      <c r="P79" s="344"/>
      <c r="Q79" s="344"/>
      <c r="R79" s="344"/>
      <c r="S79" s="344"/>
      <c r="T79" s="344"/>
      <c r="U79" s="344"/>
      <c r="V79" s="344"/>
      <c r="W79" s="344"/>
      <c r="X79" s="344"/>
      <c r="Y79" s="344"/>
      <c r="Z79" s="344"/>
      <c r="AA79" s="345"/>
      <c r="AB79" s="91"/>
      <c r="AD79" s="91"/>
    </row>
    <row r="80" spans="2:30" ht="15.95" customHeight="1" thickBot="1" x14ac:dyDescent="0.2">
      <c r="B80" s="334"/>
      <c r="C80" s="335" t="s">
        <v>102</v>
      </c>
      <c r="D80" s="117"/>
      <c r="E80" s="117"/>
      <c r="F80" s="117"/>
      <c r="G80" s="336"/>
      <c r="H80" s="163"/>
      <c r="I80" s="231"/>
      <c r="J80" s="172"/>
      <c r="K80" s="172"/>
      <c r="L80" s="148"/>
      <c r="M80" s="346" t="s">
        <v>103</v>
      </c>
      <c r="N80" s="346" t="s">
        <v>32</v>
      </c>
      <c r="O80" s="346" t="s">
        <v>103</v>
      </c>
      <c r="P80" s="346" t="s">
        <v>103</v>
      </c>
      <c r="Q80" s="346" t="s">
        <v>32</v>
      </c>
      <c r="R80" s="346" t="s">
        <v>32</v>
      </c>
      <c r="S80" s="346" t="s">
        <v>32</v>
      </c>
      <c r="T80" s="346" t="s">
        <v>103</v>
      </c>
      <c r="U80" s="346" t="s">
        <v>32</v>
      </c>
      <c r="V80" s="346" t="s">
        <v>103</v>
      </c>
      <c r="W80" s="346" t="s">
        <v>103</v>
      </c>
      <c r="X80" s="346" t="s">
        <v>103</v>
      </c>
      <c r="Y80" s="346" t="s">
        <v>32</v>
      </c>
      <c r="Z80" s="346" t="s">
        <v>32</v>
      </c>
      <c r="AA80" s="347" t="s">
        <v>104</v>
      </c>
      <c r="AB80" s="152"/>
      <c r="AD80" s="91"/>
    </row>
    <row r="81" spans="2:31" ht="15.95" customHeight="1" x14ac:dyDescent="0.15">
      <c r="B81" s="334"/>
      <c r="C81" s="340" t="s">
        <v>105</v>
      </c>
      <c r="D81" s="103"/>
      <c r="E81" s="103"/>
      <c r="F81" s="103"/>
      <c r="G81" s="103"/>
      <c r="H81" s="304"/>
      <c r="I81" s="189" t="s">
        <v>32</v>
      </c>
      <c r="J81" s="55" t="s">
        <v>103</v>
      </c>
      <c r="K81" s="55" t="s">
        <v>32</v>
      </c>
      <c r="L81" s="105" t="s">
        <v>103</v>
      </c>
      <c r="M81" s="56"/>
      <c r="N81" s="56"/>
      <c r="O81" s="55"/>
      <c r="P81" s="55"/>
      <c r="Q81" s="55"/>
      <c r="R81" s="55"/>
      <c r="S81" s="55"/>
      <c r="T81" s="55"/>
      <c r="U81" s="55"/>
      <c r="V81" s="55"/>
      <c r="W81" s="55"/>
      <c r="X81" s="55"/>
      <c r="Y81" s="55"/>
      <c r="Z81" s="55"/>
      <c r="AA81" s="348"/>
      <c r="AB81" s="91"/>
      <c r="AD81" s="91"/>
    </row>
    <row r="82" spans="2:31" ht="15.95" customHeight="1" x14ac:dyDescent="0.15">
      <c r="B82" s="334"/>
      <c r="C82" s="77" t="s">
        <v>106</v>
      </c>
      <c r="D82" s="78"/>
      <c r="E82" s="78"/>
      <c r="F82" s="78"/>
      <c r="G82" s="78"/>
      <c r="H82" s="79"/>
      <c r="I82" s="65" t="s">
        <v>32</v>
      </c>
      <c r="J82" s="66" t="s">
        <v>32</v>
      </c>
      <c r="K82" s="66" t="s">
        <v>107</v>
      </c>
      <c r="L82" s="349" t="s">
        <v>108</v>
      </c>
      <c r="M82" s="350"/>
      <c r="N82" s="346"/>
      <c r="O82" s="172"/>
      <c r="P82" s="172"/>
      <c r="Q82" s="172"/>
      <c r="R82" s="172"/>
      <c r="S82" s="172"/>
      <c r="T82" s="172"/>
      <c r="U82" s="172"/>
      <c r="V82" s="172"/>
      <c r="W82" s="172"/>
      <c r="X82" s="172"/>
      <c r="Y82" s="172"/>
      <c r="Z82" s="172"/>
      <c r="AA82" s="351"/>
      <c r="AB82" s="91"/>
      <c r="AD82" s="91"/>
    </row>
    <row r="83" spans="2:31" ht="15.95" customHeight="1" x14ac:dyDescent="0.15">
      <c r="B83" s="334"/>
      <c r="C83" s="335" t="s">
        <v>109</v>
      </c>
      <c r="D83" s="117"/>
      <c r="E83" s="117"/>
      <c r="F83" s="117"/>
      <c r="G83" s="117"/>
      <c r="H83" s="336"/>
      <c r="I83" s="118" t="s">
        <v>32</v>
      </c>
      <c r="J83" s="172" t="s">
        <v>32</v>
      </c>
      <c r="K83" s="172" t="s">
        <v>103</v>
      </c>
      <c r="L83" s="148" t="s">
        <v>32</v>
      </c>
      <c r="M83" s="352"/>
      <c r="N83" s="352"/>
      <c r="O83" s="353"/>
      <c r="P83" s="353"/>
      <c r="Q83" s="353"/>
      <c r="R83" s="353"/>
      <c r="S83" s="353"/>
      <c r="T83" s="353"/>
      <c r="U83" s="353"/>
      <c r="V83" s="353"/>
      <c r="W83" s="353"/>
      <c r="X83" s="353"/>
      <c r="Y83" s="353"/>
      <c r="Z83" s="353"/>
      <c r="AA83" s="354"/>
      <c r="AB83" s="152"/>
      <c r="AD83" s="91"/>
    </row>
    <row r="84" spans="2:31" ht="15.95" customHeight="1" thickBot="1" x14ac:dyDescent="0.2">
      <c r="B84" s="355"/>
      <c r="C84" s="103" t="s">
        <v>110</v>
      </c>
      <c r="D84" s="75"/>
      <c r="E84" s="75"/>
      <c r="F84" s="75"/>
      <c r="G84" s="75"/>
      <c r="H84" s="356"/>
      <c r="I84" s="54" t="s">
        <v>32</v>
      </c>
      <c r="J84" s="55" t="s">
        <v>32</v>
      </c>
      <c r="K84" s="55" t="s">
        <v>103</v>
      </c>
      <c r="L84" s="105" t="s">
        <v>32</v>
      </c>
      <c r="M84" s="357">
        <f>M81*M85</f>
        <v>0</v>
      </c>
      <c r="N84" s="358">
        <f t="shared" ref="N84:AA84" si="16">N81*N85</f>
        <v>0</v>
      </c>
      <c r="O84" s="187">
        <f t="shared" si="16"/>
        <v>0</v>
      </c>
      <c r="P84" s="358">
        <f t="shared" si="16"/>
        <v>0</v>
      </c>
      <c r="Q84" s="358">
        <f t="shared" si="16"/>
        <v>0</v>
      </c>
      <c r="R84" s="358">
        <f t="shared" si="16"/>
        <v>0</v>
      </c>
      <c r="S84" s="358">
        <f t="shared" si="16"/>
        <v>0</v>
      </c>
      <c r="T84" s="358">
        <f t="shared" si="16"/>
        <v>0</v>
      </c>
      <c r="U84" s="358">
        <f t="shared" si="16"/>
        <v>0</v>
      </c>
      <c r="V84" s="358">
        <f t="shared" si="16"/>
        <v>0</v>
      </c>
      <c r="W84" s="358">
        <f t="shared" si="16"/>
        <v>0</v>
      </c>
      <c r="X84" s="358">
        <f t="shared" si="16"/>
        <v>0</v>
      </c>
      <c r="Y84" s="358">
        <f t="shared" si="16"/>
        <v>0</v>
      </c>
      <c r="Z84" s="187">
        <f t="shared" si="16"/>
        <v>0</v>
      </c>
      <c r="AA84" s="359">
        <f t="shared" si="16"/>
        <v>0</v>
      </c>
      <c r="AB84" s="91"/>
      <c r="AD84" s="91"/>
    </row>
    <row r="85" spans="2:31" ht="15.95" customHeight="1" thickBot="1" x14ac:dyDescent="0.2">
      <c r="B85" s="355"/>
      <c r="C85" s="77"/>
      <c r="D85" s="78"/>
      <c r="E85" s="78"/>
      <c r="F85" s="78"/>
      <c r="G85" s="79" t="s">
        <v>111</v>
      </c>
      <c r="H85" s="360"/>
      <c r="I85" s="65" t="s">
        <v>32</v>
      </c>
      <c r="J85" s="66" t="s">
        <v>103</v>
      </c>
      <c r="K85" s="66" t="s">
        <v>32</v>
      </c>
      <c r="L85" s="349" t="s">
        <v>107</v>
      </c>
      <c r="M85" s="361">
        <f>1</f>
        <v>1</v>
      </c>
      <c r="N85" s="362">
        <f>M85/(1+$H$85)</f>
        <v>1</v>
      </c>
      <c r="O85" s="362">
        <f t="shared" ref="O85:AA85" si="17">N85/(1+$H$85)</f>
        <v>1</v>
      </c>
      <c r="P85" s="362">
        <f t="shared" si="17"/>
        <v>1</v>
      </c>
      <c r="Q85" s="362">
        <f t="shared" si="17"/>
        <v>1</v>
      </c>
      <c r="R85" s="362">
        <f t="shared" si="17"/>
        <v>1</v>
      </c>
      <c r="S85" s="362">
        <f t="shared" si="17"/>
        <v>1</v>
      </c>
      <c r="T85" s="362">
        <f t="shared" si="17"/>
        <v>1</v>
      </c>
      <c r="U85" s="362">
        <f t="shared" si="17"/>
        <v>1</v>
      </c>
      <c r="V85" s="362">
        <f t="shared" si="17"/>
        <v>1</v>
      </c>
      <c r="W85" s="362">
        <f t="shared" si="17"/>
        <v>1</v>
      </c>
      <c r="X85" s="362">
        <f t="shared" si="17"/>
        <v>1</v>
      </c>
      <c r="Y85" s="362">
        <f t="shared" si="17"/>
        <v>1</v>
      </c>
      <c r="Z85" s="362">
        <f t="shared" si="17"/>
        <v>1</v>
      </c>
      <c r="AA85" s="363">
        <f t="shared" si="17"/>
        <v>1</v>
      </c>
      <c r="AB85" s="91"/>
      <c r="AD85" s="91"/>
    </row>
    <row r="86" spans="2:31" ht="15.95" customHeight="1" thickBot="1" x14ac:dyDescent="0.2">
      <c r="B86" s="364"/>
      <c r="C86" s="365" t="s">
        <v>112</v>
      </c>
      <c r="D86" s="365"/>
      <c r="E86" s="365"/>
      <c r="F86" s="365"/>
      <c r="G86" s="365"/>
      <c r="H86" s="366"/>
      <c r="I86" s="367" t="s">
        <v>32</v>
      </c>
      <c r="J86" s="368" t="s">
        <v>32</v>
      </c>
      <c r="K86" s="369" t="s">
        <v>32</v>
      </c>
      <c r="L86" s="370" t="s">
        <v>32</v>
      </c>
      <c r="M86" s="371" t="s">
        <v>103</v>
      </c>
      <c r="N86" s="372" t="s">
        <v>32</v>
      </c>
      <c r="O86" s="372" t="s">
        <v>32</v>
      </c>
      <c r="P86" s="372" t="s">
        <v>103</v>
      </c>
      <c r="Q86" s="372" t="s">
        <v>32</v>
      </c>
      <c r="R86" s="372" t="s">
        <v>32</v>
      </c>
      <c r="S86" s="372" t="s">
        <v>32</v>
      </c>
      <c r="T86" s="372" t="s">
        <v>32</v>
      </c>
      <c r="U86" s="372" t="s">
        <v>103</v>
      </c>
      <c r="V86" s="372" t="s">
        <v>32</v>
      </c>
      <c r="W86" s="372" t="s">
        <v>32</v>
      </c>
      <c r="X86" s="372" t="s">
        <v>103</v>
      </c>
      <c r="Y86" s="372" t="s">
        <v>103</v>
      </c>
      <c r="Z86" s="372" t="s">
        <v>32</v>
      </c>
      <c r="AA86" s="373" t="s">
        <v>32</v>
      </c>
      <c r="AB86" s="91"/>
      <c r="AD86" s="91"/>
    </row>
    <row r="87" spans="2:31" ht="15.95" customHeight="1" x14ac:dyDescent="0.15">
      <c r="B87" s="374"/>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E87" s="91"/>
    </row>
    <row r="88" spans="2:31" ht="15.95" customHeight="1" thickBot="1" x14ac:dyDescent="0.2">
      <c r="B88" s="1" t="s">
        <v>113</v>
      </c>
      <c r="C88" s="91"/>
      <c r="D88" s="91"/>
      <c r="E88" s="91"/>
      <c r="F88" s="91"/>
      <c r="G88" s="91"/>
      <c r="H88" s="91"/>
      <c r="I88" s="7"/>
      <c r="J88" s="7"/>
      <c r="K88" s="7"/>
      <c r="L88" s="7"/>
      <c r="M88" s="7"/>
      <c r="N88" s="7"/>
      <c r="O88" s="7"/>
      <c r="P88" s="7"/>
      <c r="Q88" s="7"/>
      <c r="R88" s="7"/>
      <c r="S88" s="7"/>
      <c r="T88" s="7"/>
      <c r="U88" s="7"/>
      <c r="V88" s="7"/>
      <c r="W88" s="7"/>
      <c r="X88" s="7"/>
      <c r="Y88" s="7"/>
      <c r="Z88" s="7"/>
      <c r="AA88" s="7"/>
      <c r="AB88" s="8" t="s">
        <v>2</v>
      </c>
    </row>
    <row r="89" spans="2:31" ht="15.95" customHeight="1" thickBot="1" x14ac:dyDescent="0.2">
      <c r="B89" s="278" t="s">
        <v>114</v>
      </c>
      <c r="C89" s="375"/>
      <c r="D89" s="375"/>
      <c r="E89" s="376"/>
      <c r="F89" s="376"/>
      <c r="G89" s="376"/>
      <c r="H89" s="377"/>
      <c r="I89" s="282" t="s">
        <v>7</v>
      </c>
      <c r="J89" s="283" t="s">
        <v>8</v>
      </c>
      <c r="K89" s="283" t="s">
        <v>9</v>
      </c>
      <c r="L89" s="284" t="s">
        <v>10</v>
      </c>
      <c r="M89" s="285" t="s">
        <v>11</v>
      </c>
      <c r="N89" s="282" t="s">
        <v>12</v>
      </c>
      <c r="O89" s="282" t="s">
        <v>13</v>
      </c>
      <c r="P89" s="282" t="s">
        <v>14</v>
      </c>
      <c r="Q89" s="282" t="s">
        <v>15</v>
      </c>
      <c r="R89" s="282" t="s">
        <v>16</v>
      </c>
      <c r="S89" s="282" t="s">
        <v>17</v>
      </c>
      <c r="T89" s="282" t="s">
        <v>18</v>
      </c>
      <c r="U89" s="282" t="s">
        <v>19</v>
      </c>
      <c r="V89" s="282" t="s">
        <v>20</v>
      </c>
      <c r="W89" s="282" t="s">
        <v>21</v>
      </c>
      <c r="X89" s="282" t="s">
        <v>22</v>
      </c>
      <c r="Y89" s="282" t="s">
        <v>23</v>
      </c>
      <c r="Z89" s="282" t="s">
        <v>24</v>
      </c>
      <c r="AA89" s="286" t="s">
        <v>25</v>
      </c>
      <c r="AB89" s="378" t="s">
        <v>6</v>
      </c>
    </row>
    <row r="90" spans="2:31" ht="15.95" customHeight="1" x14ac:dyDescent="0.15">
      <c r="B90" s="379"/>
      <c r="C90" s="274"/>
      <c r="D90" s="325" t="s">
        <v>115</v>
      </c>
      <c r="E90" s="326"/>
      <c r="F90" s="326"/>
      <c r="G90" s="326"/>
      <c r="H90" s="327"/>
      <c r="I90" s="380"/>
      <c r="J90" s="380"/>
      <c r="K90" s="380"/>
      <c r="L90" s="381"/>
      <c r="M90" s="382" t="s">
        <v>26</v>
      </c>
      <c r="N90" s="382" t="s">
        <v>59</v>
      </c>
      <c r="O90" s="382" t="s">
        <v>26</v>
      </c>
      <c r="P90" s="382" t="s">
        <v>26</v>
      </c>
      <c r="Q90" s="382" t="s">
        <v>26</v>
      </c>
      <c r="R90" s="382" t="s">
        <v>26</v>
      </c>
      <c r="S90" s="382" t="s">
        <v>26</v>
      </c>
      <c r="T90" s="382" t="s">
        <v>26</v>
      </c>
      <c r="U90" s="382" t="s">
        <v>26</v>
      </c>
      <c r="V90" s="382" t="s">
        <v>26</v>
      </c>
      <c r="W90" s="382" t="s">
        <v>26</v>
      </c>
      <c r="X90" s="382" t="s">
        <v>26</v>
      </c>
      <c r="Y90" s="382" t="s">
        <v>26</v>
      </c>
      <c r="Z90" s="382" t="s">
        <v>26</v>
      </c>
      <c r="AA90" s="383" t="s">
        <v>26</v>
      </c>
      <c r="AB90" s="384" t="s">
        <v>116</v>
      </c>
    </row>
    <row r="91" spans="2:31" ht="15.95" customHeight="1" x14ac:dyDescent="0.15">
      <c r="B91" s="152"/>
      <c r="C91" s="91"/>
      <c r="D91" s="110"/>
      <c r="E91" s="109" t="s">
        <v>117</v>
      </c>
      <c r="F91" s="109"/>
      <c r="G91" s="109"/>
      <c r="H91" s="307"/>
      <c r="I91" s="385"/>
      <c r="J91" s="385"/>
      <c r="K91" s="385"/>
      <c r="L91" s="386"/>
      <c r="M91" s="165" t="s">
        <v>26</v>
      </c>
      <c r="N91" s="165" t="s">
        <v>26</v>
      </c>
      <c r="O91" s="165" t="s">
        <v>26</v>
      </c>
      <c r="P91" s="165" t="s">
        <v>26</v>
      </c>
      <c r="Q91" s="165" t="s">
        <v>26</v>
      </c>
      <c r="R91" s="165" t="s">
        <v>26</v>
      </c>
      <c r="S91" s="165" t="s">
        <v>26</v>
      </c>
      <c r="T91" s="165" t="s">
        <v>26</v>
      </c>
      <c r="U91" s="165" t="s">
        <v>26</v>
      </c>
      <c r="V91" s="165" t="s">
        <v>26</v>
      </c>
      <c r="W91" s="165" t="s">
        <v>26</v>
      </c>
      <c r="X91" s="165" t="s">
        <v>26</v>
      </c>
      <c r="Y91" s="165" t="s">
        <v>26</v>
      </c>
      <c r="Z91" s="165" t="s">
        <v>26</v>
      </c>
      <c r="AA91" s="351" t="s">
        <v>26</v>
      </c>
      <c r="AB91" s="387"/>
    </row>
    <row r="92" spans="2:31" ht="15.95" customHeight="1" x14ac:dyDescent="0.15">
      <c r="B92" s="152"/>
      <c r="C92" s="91"/>
      <c r="D92" s="388" t="s">
        <v>118</v>
      </c>
      <c r="E92" s="75"/>
      <c r="F92" s="75"/>
      <c r="G92" s="75"/>
      <c r="H92" s="260"/>
      <c r="I92" s="389" t="s">
        <v>26</v>
      </c>
      <c r="J92" s="389" t="s">
        <v>26</v>
      </c>
      <c r="K92" s="389" t="s">
        <v>26</v>
      </c>
      <c r="L92" s="390" t="s">
        <v>26</v>
      </c>
      <c r="M92" s="389"/>
      <c r="N92" s="107"/>
      <c r="O92" s="107"/>
      <c r="P92" s="107"/>
      <c r="Q92" s="107"/>
      <c r="R92" s="107"/>
      <c r="S92" s="107"/>
      <c r="T92" s="107"/>
      <c r="U92" s="107"/>
      <c r="V92" s="107"/>
      <c r="W92" s="107"/>
      <c r="X92" s="107"/>
      <c r="Y92" s="107"/>
      <c r="Z92" s="107"/>
      <c r="AA92" s="108"/>
      <c r="AB92" s="127" t="s">
        <v>119</v>
      </c>
    </row>
    <row r="93" spans="2:31" ht="15.95" customHeight="1" x14ac:dyDescent="0.15">
      <c r="B93" s="152"/>
      <c r="C93" s="91"/>
      <c r="D93" s="335"/>
      <c r="E93" s="117" t="s">
        <v>117</v>
      </c>
      <c r="F93" s="117"/>
      <c r="G93" s="117"/>
      <c r="H93" s="336"/>
      <c r="I93" s="346" t="s">
        <v>26</v>
      </c>
      <c r="J93" s="346" t="s">
        <v>26</v>
      </c>
      <c r="K93" s="346" t="s">
        <v>26</v>
      </c>
      <c r="L93" s="148" t="s">
        <v>26</v>
      </c>
      <c r="M93" s="346"/>
      <c r="N93" s="172"/>
      <c r="O93" s="172"/>
      <c r="P93" s="172"/>
      <c r="Q93" s="172"/>
      <c r="R93" s="172"/>
      <c r="S93" s="172"/>
      <c r="T93" s="172"/>
      <c r="U93" s="172"/>
      <c r="V93" s="172"/>
      <c r="W93" s="172"/>
      <c r="X93" s="172"/>
      <c r="Y93" s="172"/>
      <c r="Z93" s="172"/>
      <c r="AA93" s="351"/>
      <c r="AB93" s="391"/>
    </row>
    <row r="94" spans="2:31" ht="15.95" customHeight="1" x14ac:dyDescent="0.15">
      <c r="B94" s="152"/>
      <c r="C94" s="91"/>
      <c r="D94" s="340" t="s">
        <v>120</v>
      </c>
      <c r="E94" s="103"/>
      <c r="F94" s="103"/>
      <c r="G94" s="103"/>
      <c r="H94" s="304"/>
      <c r="I94" s="56" t="s">
        <v>26</v>
      </c>
      <c r="J94" s="56" t="s">
        <v>26</v>
      </c>
      <c r="K94" s="56" t="s">
        <v>26</v>
      </c>
      <c r="L94" s="392" t="s">
        <v>26</v>
      </c>
      <c r="M94" s="56"/>
      <c r="N94" s="55"/>
      <c r="O94" s="55"/>
      <c r="P94" s="55"/>
      <c r="Q94" s="55"/>
      <c r="R94" s="55"/>
      <c r="S94" s="55"/>
      <c r="T94" s="55"/>
      <c r="U94" s="55"/>
      <c r="V94" s="55"/>
      <c r="W94" s="55"/>
      <c r="X94" s="55"/>
      <c r="Y94" s="55"/>
      <c r="Z94" s="55"/>
      <c r="AA94" s="348"/>
      <c r="AB94" s="159" t="s">
        <v>121</v>
      </c>
    </row>
    <row r="95" spans="2:31" ht="15.95" customHeight="1" x14ac:dyDescent="0.15">
      <c r="B95" s="152"/>
      <c r="C95" s="91"/>
      <c r="D95" s="110"/>
      <c r="E95" s="109" t="s">
        <v>117</v>
      </c>
      <c r="F95" s="109"/>
      <c r="G95" s="109"/>
      <c r="H95" s="307"/>
      <c r="I95" s="385" t="s">
        <v>26</v>
      </c>
      <c r="J95" s="385" t="s">
        <v>26</v>
      </c>
      <c r="K95" s="385" t="s">
        <v>26</v>
      </c>
      <c r="L95" s="393" t="s">
        <v>26</v>
      </c>
      <c r="M95" s="385"/>
      <c r="N95" s="165"/>
      <c r="O95" s="165"/>
      <c r="P95" s="165"/>
      <c r="Q95" s="165"/>
      <c r="R95" s="165"/>
      <c r="S95" s="165"/>
      <c r="T95" s="165"/>
      <c r="U95" s="165"/>
      <c r="V95" s="165"/>
      <c r="W95" s="165"/>
      <c r="X95" s="165"/>
      <c r="Y95" s="165"/>
      <c r="Z95" s="165"/>
      <c r="AA95" s="394"/>
      <c r="AB95" s="387"/>
    </row>
    <row r="96" spans="2:31" ht="15.95" customHeight="1" x14ac:dyDescent="0.15">
      <c r="B96" s="152"/>
      <c r="C96" s="91"/>
      <c r="D96" s="388" t="s">
        <v>122</v>
      </c>
      <c r="E96" s="75"/>
      <c r="F96" s="75"/>
      <c r="G96" s="75"/>
      <c r="H96" s="260"/>
      <c r="I96" s="389" t="s">
        <v>26</v>
      </c>
      <c r="J96" s="389" t="s">
        <v>26</v>
      </c>
      <c r="K96" s="389" t="s">
        <v>26</v>
      </c>
      <c r="L96" s="395" t="s">
        <v>26</v>
      </c>
      <c r="M96" s="389"/>
      <c r="N96" s="107"/>
      <c r="O96" s="107"/>
      <c r="P96" s="107"/>
      <c r="Q96" s="107"/>
      <c r="R96" s="107"/>
      <c r="S96" s="107"/>
      <c r="T96" s="107"/>
      <c r="U96" s="107"/>
      <c r="V96" s="107"/>
      <c r="W96" s="107"/>
      <c r="X96" s="107"/>
      <c r="Y96" s="107"/>
      <c r="Z96" s="107"/>
      <c r="AA96" s="108"/>
      <c r="AB96" s="127" t="s">
        <v>123</v>
      </c>
    </row>
    <row r="97" spans="1:28" ht="15.95" customHeight="1" x14ac:dyDescent="0.15">
      <c r="B97" s="152"/>
      <c r="C97" s="91"/>
      <c r="D97" s="335"/>
      <c r="E97" s="117" t="s">
        <v>117</v>
      </c>
      <c r="F97" s="117"/>
      <c r="G97" s="117"/>
      <c r="H97" s="336"/>
      <c r="I97" s="146" t="s">
        <v>26</v>
      </c>
      <c r="J97" s="147" t="s">
        <v>26</v>
      </c>
      <c r="K97" s="147" t="s">
        <v>26</v>
      </c>
      <c r="L97" s="148" t="s">
        <v>26</v>
      </c>
      <c r="M97" s="346"/>
      <c r="N97" s="172"/>
      <c r="O97" s="172"/>
      <c r="P97" s="172"/>
      <c r="Q97" s="172"/>
      <c r="R97" s="172"/>
      <c r="S97" s="172"/>
      <c r="T97" s="172"/>
      <c r="U97" s="172"/>
      <c r="V97" s="172"/>
      <c r="W97" s="172"/>
      <c r="X97" s="172"/>
      <c r="Y97" s="172"/>
      <c r="Z97" s="172"/>
      <c r="AA97" s="351"/>
      <c r="AB97" s="391"/>
    </row>
    <row r="98" spans="1:28" ht="15.95" customHeight="1" x14ac:dyDescent="0.15">
      <c r="B98" s="152"/>
      <c r="C98" s="91"/>
      <c r="D98" s="396" t="s">
        <v>124</v>
      </c>
      <c r="E98" s="397"/>
      <c r="F98" s="397"/>
      <c r="G98" s="75"/>
      <c r="H98" s="260"/>
      <c r="I98" s="389" t="s">
        <v>26</v>
      </c>
      <c r="J98" s="389" t="s">
        <v>26</v>
      </c>
      <c r="K98" s="389" t="s">
        <v>26</v>
      </c>
      <c r="L98" s="395" t="s">
        <v>26</v>
      </c>
      <c r="M98" s="389"/>
      <c r="N98" s="389"/>
      <c r="O98" s="389"/>
      <c r="P98" s="389"/>
      <c r="Q98" s="389"/>
      <c r="R98" s="389"/>
      <c r="S98" s="389"/>
      <c r="T98" s="389"/>
      <c r="U98" s="389"/>
      <c r="V98" s="389"/>
      <c r="W98" s="389"/>
      <c r="X98" s="389"/>
      <c r="Y98" s="389"/>
      <c r="Z98" s="389"/>
      <c r="AA98" s="108"/>
      <c r="AB98" s="398"/>
    </row>
    <row r="99" spans="1:28" ht="15.95" customHeight="1" x14ac:dyDescent="0.15">
      <c r="B99" s="152"/>
      <c r="C99" s="91"/>
      <c r="D99" s="399"/>
      <c r="E99" s="400" t="s">
        <v>117</v>
      </c>
      <c r="F99" s="400"/>
      <c r="G99" s="87"/>
      <c r="H99" s="88"/>
      <c r="I99" s="146" t="s">
        <v>26</v>
      </c>
      <c r="J99" s="147" t="s">
        <v>26</v>
      </c>
      <c r="K99" s="147" t="s">
        <v>26</v>
      </c>
      <c r="L99" s="148" t="s">
        <v>26</v>
      </c>
      <c r="M99" s="401"/>
      <c r="N99" s="401"/>
      <c r="O99" s="401"/>
      <c r="P99" s="401"/>
      <c r="Q99" s="401"/>
      <c r="R99" s="401"/>
      <c r="S99" s="401"/>
      <c r="T99" s="401"/>
      <c r="U99" s="401"/>
      <c r="V99" s="401"/>
      <c r="W99" s="401"/>
      <c r="X99" s="401"/>
      <c r="Y99" s="401"/>
      <c r="Z99" s="401"/>
      <c r="AA99" s="402"/>
      <c r="AB99" s="403"/>
    </row>
    <row r="100" spans="1:28" ht="15.95" customHeight="1" x14ac:dyDescent="0.15">
      <c r="B100" s="152"/>
      <c r="C100" s="288"/>
      <c r="D100" s="404" t="s">
        <v>125</v>
      </c>
      <c r="E100" s="405"/>
      <c r="F100" s="405"/>
      <c r="G100" s="103"/>
      <c r="H100" s="304"/>
      <c r="I100" s="56" t="s">
        <v>26</v>
      </c>
      <c r="J100" s="56" t="s">
        <v>26</v>
      </c>
      <c r="K100" s="55" t="s">
        <v>26</v>
      </c>
      <c r="L100" s="392" t="s">
        <v>26</v>
      </c>
      <c r="M100" s="56"/>
      <c r="N100" s="56"/>
      <c r="O100" s="56"/>
      <c r="P100" s="56"/>
      <c r="Q100" s="56"/>
      <c r="R100" s="56"/>
      <c r="S100" s="56"/>
      <c r="T100" s="56"/>
      <c r="U100" s="56"/>
      <c r="V100" s="56"/>
      <c r="W100" s="56"/>
      <c r="X100" s="56"/>
      <c r="Y100" s="56"/>
      <c r="Z100" s="56"/>
      <c r="AA100" s="348"/>
      <c r="AB100" s="406"/>
    </row>
    <row r="101" spans="1:28" ht="15.95" customHeight="1" thickBot="1" x14ac:dyDescent="0.2">
      <c r="B101" s="407"/>
      <c r="C101" s="408"/>
      <c r="D101" s="409" t="s">
        <v>126</v>
      </c>
      <c r="E101" s="409"/>
      <c r="F101" s="409"/>
      <c r="G101" s="410"/>
      <c r="H101" s="411"/>
      <c r="I101" s="412" t="s">
        <v>59</v>
      </c>
      <c r="J101" s="413" t="s">
        <v>26</v>
      </c>
      <c r="K101" s="413" t="s">
        <v>26</v>
      </c>
      <c r="L101" s="414" t="s">
        <v>26</v>
      </c>
      <c r="M101" s="415"/>
      <c r="N101" s="415"/>
      <c r="O101" s="415"/>
      <c r="P101" s="415"/>
      <c r="Q101" s="415"/>
      <c r="R101" s="415"/>
      <c r="S101" s="415"/>
      <c r="T101" s="415"/>
      <c r="U101" s="415"/>
      <c r="V101" s="415"/>
      <c r="W101" s="415"/>
      <c r="X101" s="415"/>
      <c r="Y101" s="415"/>
      <c r="Z101" s="415"/>
      <c r="AA101" s="416"/>
      <c r="AB101" s="417"/>
    </row>
    <row r="102" spans="1:28" ht="15.95" customHeight="1" thickTop="1" x14ac:dyDescent="0.15">
      <c r="A102" s="289"/>
      <c r="B102" s="418" t="s">
        <v>127</v>
      </c>
      <c r="C102" s="419"/>
      <c r="D102" s="419"/>
      <c r="E102" s="419"/>
      <c r="F102" s="419"/>
      <c r="G102" s="420"/>
      <c r="H102" s="421" t="s">
        <v>128</v>
      </c>
      <c r="I102" s="422">
        <f>I90</f>
        <v>0</v>
      </c>
      <c r="J102" s="423">
        <f>J90</f>
        <v>0</v>
      </c>
      <c r="K102" s="424">
        <f>K90</f>
        <v>0</v>
      </c>
      <c r="L102" s="425">
        <f>L90</f>
        <v>0</v>
      </c>
      <c r="M102" s="422">
        <f>M92+M94+M96+M98+M100</f>
        <v>0</v>
      </c>
      <c r="N102" s="422">
        <f t="shared" ref="N102:AA102" si="18">N92+N94+N96+N98+N100</f>
        <v>0</v>
      </c>
      <c r="O102" s="422">
        <f t="shared" si="18"/>
        <v>0</v>
      </c>
      <c r="P102" s="422">
        <f t="shared" si="18"/>
        <v>0</v>
      </c>
      <c r="Q102" s="422">
        <f t="shared" si="18"/>
        <v>0</v>
      </c>
      <c r="R102" s="422">
        <f t="shared" si="18"/>
        <v>0</v>
      </c>
      <c r="S102" s="422">
        <f t="shared" si="18"/>
        <v>0</v>
      </c>
      <c r="T102" s="422">
        <f t="shared" si="18"/>
        <v>0</v>
      </c>
      <c r="U102" s="422">
        <f t="shared" si="18"/>
        <v>0</v>
      </c>
      <c r="V102" s="422">
        <f t="shared" si="18"/>
        <v>0</v>
      </c>
      <c r="W102" s="422">
        <f t="shared" si="18"/>
        <v>0</v>
      </c>
      <c r="X102" s="422">
        <f t="shared" si="18"/>
        <v>0</v>
      </c>
      <c r="Y102" s="422">
        <f t="shared" si="18"/>
        <v>0</v>
      </c>
      <c r="Z102" s="422">
        <f t="shared" si="18"/>
        <v>0</v>
      </c>
      <c r="AA102" s="426">
        <f t="shared" si="18"/>
        <v>0</v>
      </c>
      <c r="AB102" s="403"/>
    </row>
    <row r="103" spans="1:28" ht="15.95" customHeight="1" thickBot="1" x14ac:dyDescent="0.2">
      <c r="A103" s="289"/>
      <c r="B103" s="427"/>
      <c r="C103" s="428"/>
      <c r="D103" s="428"/>
      <c r="E103" s="428"/>
      <c r="F103" s="428"/>
      <c r="G103" s="429"/>
      <c r="H103" s="430" t="s">
        <v>129</v>
      </c>
      <c r="I103" s="431">
        <f>I90+I91</f>
        <v>0</v>
      </c>
      <c r="J103" s="431">
        <f>J90+J91</f>
        <v>0</v>
      </c>
      <c r="K103" s="431">
        <f>K90+K91</f>
        <v>0</v>
      </c>
      <c r="L103" s="277">
        <f>L90+L91</f>
        <v>0</v>
      </c>
      <c r="M103" s="432">
        <f>M92+M93+M94+M95+M96+M97+M98+M99+M100+M101</f>
        <v>0</v>
      </c>
      <c r="N103" s="267">
        <f t="shared" ref="N103:AA103" si="19">N92+N93+N94+N95+N96+N97+N98+N99+N100+N101</f>
        <v>0</v>
      </c>
      <c r="O103" s="267">
        <f t="shared" si="19"/>
        <v>0</v>
      </c>
      <c r="P103" s="267">
        <f t="shared" si="19"/>
        <v>0</v>
      </c>
      <c r="Q103" s="271">
        <f t="shared" si="19"/>
        <v>0</v>
      </c>
      <c r="R103" s="271">
        <f t="shared" si="19"/>
        <v>0</v>
      </c>
      <c r="S103" s="365">
        <f t="shared" si="19"/>
        <v>0</v>
      </c>
      <c r="T103" s="267">
        <f t="shared" si="19"/>
        <v>0</v>
      </c>
      <c r="U103" s="271">
        <f t="shared" si="19"/>
        <v>0</v>
      </c>
      <c r="V103" s="365">
        <f t="shared" si="19"/>
        <v>0</v>
      </c>
      <c r="W103" s="267">
        <f t="shared" si="19"/>
        <v>0</v>
      </c>
      <c r="X103" s="267">
        <f t="shared" si="19"/>
        <v>0</v>
      </c>
      <c r="Y103" s="267">
        <f t="shared" si="19"/>
        <v>0</v>
      </c>
      <c r="Z103" s="267">
        <f t="shared" si="19"/>
        <v>0</v>
      </c>
      <c r="AA103" s="323">
        <f t="shared" si="19"/>
        <v>0</v>
      </c>
      <c r="AB103" s="433"/>
    </row>
    <row r="104" spans="1:28" ht="15.95" customHeight="1" x14ac:dyDescent="0.15">
      <c r="A104" s="91"/>
      <c r="B104" s="434"/>
      <c r="C104" s="435"/>
      <c r="D104" s="436" t="s">
        <v>130</v>
      </c>
      <c r="E104" s="437"/>
      <c r="F104" s="437"/>
      <c r="G104" s="437"/>
      <c r="H104" s="438"/>
      <c r="I104" s="380" t="s">
        <v>26</v>
      </c>
      <c r="J104" s="380" t="s">
        <v>131</v>
      </c>
      <c r="K104" s="382" t="s">
        <v>59</v>
      </c>
      <c r="L104" s="439" t="s">
        <v>26</v>
      </c>
      <c r="M104" s="331"/>
      <c r="N104" s="329"/>
      <c r="O104" s="329"/>
      <c r="P104" s="329"/>
      <c r="Q104" s="329"/>
      <c r="R104" s="331"/>
      <c r="S104" s="331"/>
      <c r="T104" s="331"/>
      <c r="U104" s="331"/>
      <c r="V104" s="331"/>
      <c r="W104" s="331"/>
      <c r="X104" s="331"/>
      <c r="Y104" s="331"/>
      <c r="Z104" s="331"/>
      <c r="AA104" s="333"/>
      <c r="AB104" s="438"/>
    </row>
    <row r="105" spans="1:28" ht="15.95" customHeight="1" thickBot="1" x14ac:dyDescent="0.2">
      <c r="A105" s="91"/>
      <c r="B105" s="440"/>
      <c r="C105" s="441"/>
      <c r="D105" s="442" t="s">
        <v>126</v>
      </c>
      <c r="E105" s="443"/>
      <c r="F105" s="443"/>
      <c r="G105" s="443"/>
      <c r="H105" s="40"/>
      <c r="I105" s="444" t="s">
        <v>26</v>
      </c>
      <c r="J105" s="445" t="s">
        <v>26</v>
      </c>
      <c r="K105" s="445" t="s">
        <v>26</v>
      </c>
      <c r="L105" s="446" t="s">
        <v>26</v>
      </c>
      <c r="M105" s="301"/>
      <c r="N105" s="300"/>
      <c r="O105" s="300"/>
      <c r="P105" s="300"/>
      <c r="Q105" s="300"/>
      <c r="R105" s="299"/>
      <c r="S105" s="299"/>
      <c r="T105" s="299"/>
      <c r="U105" s="299"/>
      <c r="V105" s="299"/>
      <c r="W105" s="299"/>
      <c r="X105" s="299"/>
      <c r="Y105" s="299"/>
      <c r="Z105" s="299"/>
      <c r="AA105" s="302"/>
      <c r="AB105" s="447"/>
    </row>
    <row r="106" spans="1:28" ht="15.95" customHeight="1" thickTop="1" x14ac:dyDescent="0.15">
      <c r="A106" s="91"/>
      <c r="B106" s="448" t="s">
        <v>132</v>
      </c>
      <c r="C106" s="449"/>
      <c r="D106" s="449"/>
      <c r="E106" s="449"/>
      <c r="F106" s="449"/>
      <c r="G106" s="450"/>
      <c r="H106" s="50" t="s">
        <v>133</v>
      </c>
      <c r="I106" s="451">
        <f t="shared" ref="I106:L107" si="20">I102</f>
        <v>0</v>
      </c>
      <c r="J106" s="452">
        <f t="shared" si="20"/>
        <v>0</v>
      </c>
      <c r="K106" s="453">
        <f t="shared" si="20"/>
        <v>0</v>
      </c>
      <c r="L106" s="453">
        <f t="shared" si="20"/>
        <v>0</v>
      </c>
      <c r="M106" s="454">
        <f>M102+M104</f>
        <v>0</v>
      </c>
      <c r="N106" s="455">
        <f>N102+N104</f>
        <v>0</v>
      </c>
      <c r="O106" s="455">
        <f>O102+O104</f>
        <v>0</v>
      </c>
      <c r="P106" s="455">
        <f t="shared" ref="P106:AA106" si="21">P102+P104</f>
        <v>0</v>
      </c>
      <c r="Q106" s="455">
        <f t="shared" si="21"/>
        <v>0</v>
      </c>
      <c r="R106" s="455">
        <f t="shared" si="21"/>
        <v>0</v>
      </c>
      <c r="S106" s="455">
        <f t="shared" si="21"/>
        <v>0</v>
      </c>
      <c r="T106" s="455">
        <f t="shared" si="21"/>
        <v>0</v>
      </c>
      <c r="U106" s="455">
        <f t="shared" si="21"/>
        <v>0</v>
      </c>
      <c r="V106" s="455">
        <f t="shared" si="21"/>
        <v>0</v>
      </c>
      <c r="W106" s="455">
        <f t="shared" si="21"/>
        <v>0</v>
      </c>
      <c r="X106" s="455">
        <f t="shared" si="21"/>
        <v>0</v>
      </c>
      <c r="Y106" s="455">
        <f t="shared" si="21"/>
        <v>0</v>
      </c>
      <c r="Z106" s="455">
        <f t="shared" si="21"/>
        <v>0</v>
      </c>
      <c r="AA106" s="455">
        <f t="shared" si="21"/>
        <v>0</v>
      </c>
      <c r="AB106" s="40"/>
    </row>
    <row r="107" spans="1:28" ht="15.95" customHeight="1" thickBot="1" x14ac:dyDescent="0.2">
      <c r="A107" s="91"/>
      <c r="B107" s="427"/>
      <c r="C107" s="428"/>
      <c r="D107" s="428"/>
      <c r="E107" s="428"/>
      <c r="F107" s="428"/>
      <c r="G107" s="429"/>
      <c r="H107" s="433" t="s">
        <v>129</v>
      </c>
      <c r="I107" s="456">
        <f t="shared" si="20"/>
        <v>0</v>
      </c>
      <c r="J107" s="277">
        <f t="shared" si="20"/>
        <v>0</v>
      </c>
      <c r="K107" s="457">
        <f t="shared" si="20"/>
        <v>0</v>
      </c>
      <c r="L107" s="277">
        <f t="shared" si="20"/>
        <v>0</v>
      </c>
      <c r="M107" s="269">
        <f>M103+M104+M105</f>
        <v>0</v>
      </c>
      <c r="N107" s="270">
        <f>N103+N104+N105</f>
        <v>0</v>
      </c>
      <c r="O107" s="270">
        <f t="shared" ref="O107:AA107" si="22">O103+O104+O105</f>
        <v>0</v>
      </c>
      <c r="P107" s="270">
        <f t="shared" si="22"/>
        <v>0</v>
      </c>
      <c r="Q107" s="270">
        <f t="shared" si="22"/>
        <v>0</v>
      </c>
      <c r="R107" s="270">
        <f t="shared" si="22"/>
        <v>0</v>
      </c>
      <c r="S107" s="270">
        <f t="shared" si="22"/>
        <v>0</v>
      </c>
      <c r="T107" s="270">
        <f t="shared" si="22"/>
        <v>0</v>
      </c>
      <c r="U107" s="270">
        <f t="shared" si="22"/>
        <v>0</v>
      </c>
      <c r="V107" s="270">
        <f t="shared" si="22"/>
        <v>0</v>
      </c>
      <c r="W107" s="270">
        <f t="shared" si="22"/>
        <v>0</v>
      </c>
      <c r="X107" s="270">
        <f t="shared" si="22"/>
        <v>0</v>
      </c>
      <c r="Y107" s="270">
        <f t="shared" si="22"/>
        <v>0</v>
      </c>
      <c r="Z107" s="270">
        <f t="shared" si="22"/>
        <v>0</v>
      </c>
      <c r="AA107" s="270">
        <f t="shared" si="22"/>
        <v>0</v>
      </c>
      <c r="AB107" s="433"/>
    </row>
    <row r="108" spans="1:28" ht="15.95" customHeight="1" x14ac:dyDescent="0.15">
      <c r="B108" s="458" t="s">
        <v>134</v>
      </c>
      <c r="C108" s="458"/>
      <c r="O108" s="458" t="s">
        <v>135</v>
      </c>
      <c r="T108" s="459"/>
    </row>
    <row r="109" spans="1:28" ht="15.95" customHeight="1" x14ac:dyDescent="0.15">
      <c r="B109" s="458" t="s">
        <v>136</v>
      </c>
      <c r="C109" s="458"/>
      <c r="O109" s="460" t="s">
        <v>137</v>
      </c>
      <c r="P109" s="461"/>
      <c r="Q109" s="461"/>
      <c r="R109" s="461"/>
      <c r="S109" s="461"/>
      <c r="T109" s="461"/>
      <c r="U109" s="461"/>
      <c r="V109" s="461"/>
      <c r="W109" s="461"/>
      <c r="X109" s="461"/>
      <c r="Y109" s="461"/>
      <c r="Z109" s="462"/>
      <c r="AA109" s="462"/>
      <c r="AB109" s="462"/>
    </row>
    <row r="110" spans="1:28" ht="15.95" customHeight="1" x14ac:dyDescent="0.15">
      <c r="B110" s="458" t="s">
        <v>138</v>
      </c>
      <c r="C110" s="458"/>
      <c r="O110" s="463" t="s">
        <v>139</v>
      </c>
      <c r="P110" s="463"/>
      <c r="Q110" s="463"/>
      <c r="R110" s="463"/>
      <c r="S110" s="463"/>
      <c r="T110" s="463"/>
      <c r="U110" s="463"/>
      <c r="V110" s="463"/>
      <c r="W110" s="463"/>
      <c r="X110" s="463"/>
      <c r="Y110" s="463"/>
      <c r="Z110" s="463"/>
      <c r="AA110" s="463"/>
      <c r="AB110" s="463"/>
    </row>
    <row r="111" spans="1:28" ht="15.95" customHeight="1" x14ac:dyDescent="0.15">
      <c r="B111" s="458" t="s">
        <v>140</v>
      </c>
      <c r="C111" s="458"/>
      <c r="O111" s="458" t="s">
        <v>141</v>
      </c>
    </row>
    <row r="112" spans="1:28" ht="15.95" customHeight="1" x14ac:dyDescent="0.15">
      <c r="B112" s="458" t="s">
        <v>142</v>
      </c>
      <c r="C112" s="458"/>
      <c r="O112" s="458" t="s">
        <v>143</v>
      </c>
    </row>
    <row r="113" spans="2:15" ht="15.95" customHeight="1" x14ac:dyDescent="0.15">
      <c r="B113" s="458" t="s">
        <v>144</v>
      </c>
      <c r="O113" s="458" t="s">
        <v>145</v>
      </c>
    </row>
  </sheetData>
  <mergeCells count="18">
    <mergeCell ref="B76:B78"/>
    <mergeCell ref="B79:B83"/>
    <mergeCell ref="B102:G103"/>
    <mergeCell ref="B106:G107"/>
    <mergeCell ref="O110:AB110"/>
    <mergeCell ref="D10:H10"/>
    <mergeCell ref="D11:H11"/>
    <mergeCell ref="C12:H12"/>
    <mergeCell ref="B17:B56"/>
    <mergeCell ref="D23:H23"/>
    <mergeCell ref="B60:B73"/>
    <mergeCell ref="D63:H63"/>
    <mergeCell ref="B3:AB3"/>
    <mergeCell ref="B5:H7"/>
    <mergeCell ref="I5:L5"/>
    <mergeCell ref="M5:AA5"/>
    <mergeCell ref="AB5:AB7"/>
    <mergeCell ref="B8:H8"/>
  </mergeCells>
  <phoneticPr fontId="3"/>
  <printOptions horizontalCentered="1"/>
  <pageMargins left="0.98425196850393704" right="0.59055118110236227" top="0.59055118110236227" bottom="0" header="0.51181102362204722" footer="0.78740157480314965"/>
  <pageSetup paperSize="8" scale="4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別添⑧</vt:lpstr>
      <vt:lpstr>別添⑧!Print_Area</vt:lpstr>
    </vt:vector>
  </TitlesOfParts>
  <Company>長岡市役所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2019-09-06T08:32:07Z</dcterms:created>
  <dcterms:modified xsi:type="dcterms:W3CDTF">2019-09-06T08:34:02Z</dcterms:modified>
</cp:coreProperties>
</file>